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งานด้าย\ITA\"/>
    </mc:Choice>
  </mc:AlternateContent>
  <xr:revisionPtr revIDLastSave="0" documentId="13_ncr:1_{CF1BCDFD-E04A-4B61-91E7-0EDAF00816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ผด.02" sheetId="1" r:id="rId1"/>
  </sheets>
  <definedNames>
    <definedName name="_xlnm.Print_Titles" localSheetId="0">ผด.02!$7:$8</definedName>
  </definedNames>
  <calcPr calcId="181029"/>
</workbook>
</file>

<file path=xl/calcChain.xml><?xml version="1.0" encoding="utf-8"?>
<calcChain xmlns="http://schemas.openxmlformats.org/spreadsheetml/2006/main">
  <c r="I191" i="1" l="1"/>
  <c r="I192" i="1" s="1"/>
  <c r="J128" i="1"/>
  <c r="J129" i="1"/>
  <c r="J130" i="1"/>
  <c r="J131" i="1"/>
  <c r="J132" i="1"/>
  <c r="J133" i="1"/>
  <c r="J92" i="1"/>
  <c r="I84" i="1"/>
  <c r="J79" i="1"/>
  <c r="J80" i="1"/>
  <c r="J81" i="1"/>
  <c r="J82" i="1"/>
  <c r="J83" i="1"/>
  <c r="J78" i="1"/>
  <c r="J67" i="1"/>
  <c r="J68" i="1"/>
  <c r="J69" i="1"/>
  <c r="J70" i="1"/>
  <c r="J71" i="1"/>
  <c r="J72" i="1"/>
  <c r="J73" i="1"/>
  <c r="J74" i="1"/>
  <c r="J75" i="1"/>
  <c r="J76" i="1"/>
  <c r="J77" i="1"/>
  <c r="J66" i="1"/>
  <c r="I55" i="1"/>
  <c r="I59" i="1" s="1"/>
  <c r="D192" i="1"/>
  <c r="D183" i="1"/>
  <c r="I183" i="1"/>
  <c r="D165" i="1"/>
  <c r="D151" i="1"/>
  <c r="I151" i="1"/>
  <c r="D134" i="1"/>
  <c r="E134" i="1"/>
  <c r="F134" i="1"/>
  <c r="G134" i="1"/>
  <c r="H134" i="1"/>
  <c r="I134" i="1"/>
  <c r="D113" i="1"/>
  <c r="I113" i="1"/>
  <c r="D94" i="1"/>
  <c r="I94" i="1"/>
  <c r="D84" i="1"/>
  <c r="D59" i="1"/>
  <c r="D43" i="1"/>
  <c r="E43" i="1"/>
  <c r="F43" i="1"/>
  <c r="G43" i="1"/>
  <c r="H43" i="1"/>
  <c r="I43" i="1"/>
  <c r="J189" i="1"/>
  <c r="J190" i="1"/>
  <c r="J188" i="1"/>
  <c r="J182" i="1"/>
  <c r="J181" i="1"/>
  <c r="J164" i="1"/>
  <c r="J165" i="1" s="1"/>
  <c r="J150" i="1"/>
  <c r="J146" i="1"/>
  <c r="J147" i="1"/>
  <c r="J148" i="1"/>
  <c r="J149" i="1"/>
  <c r="J127" i="1"/>
  <c r="J110" i="1"/>
  <c r="J111" i="1"/>
  <c r="J112" i="1"/>
  <c r="J107" i="1"/>
  <c r="J108" i="1"/>
  <c r="J109" i="1"/>
  <c r="J105" i="1"/>
  <c r="J106" i="1"/>
  <c r="J103" i="1"/>
  <c r="J104" i="1"/>
  <c r="J102" i="1"/>
  <c r="J93" i="1"/>
  <c r="J91" i="1"/>
  <c r="J65" i="1"/>
  <c r="J56" i="1"/>
  <c r="J57" i="1"/>
  <c r="J58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7" i="1"/>
  <c r="J38" i="1"/>
  <c r="J39" i="1"/>
  <c r="J40" i="1"/>
  <c r="J41" i="1"/>
  <c r="J42" i="1"/>
  <c r="J20" i="1"/>
  <c r="J21" i="1"/>
  <c r="J18" i="1"/>
  <c r="J19" i="1"/>
  <c r="J17" i="1"/>
  <c r="J10" i="1"/>
  <c r="J9" i="1"/>
  <c r="J11" i="1" s="1"/>
  <c r="I11" i="1"/>
  <c r="J192" i="1" l="1"/>
  <c r="J94" i="1"/>
  <c r="J183" i="1"/>
  <c r="J134" i="1"/>
  <c r="J113" i="1"/>
  <c r="J151" i="1"/>
  <c r="J84" i="1"/>
  <c r="J59" i="1"/>
  <c r="J43" i="1"/>
</calcChain>
</file>

<file path=xl/sharedStrings.xml><?xml version="1.0" encoding="utf-8"?>
<sst xmlns="http://schemas.openxmlformats.org/spreadsheetml/2006/main" count="397" uniqueCount="242">
  <si>
    <t>1.  ยุทธศาสตร์การพัฒนาด้านโครงสร้างพื้นฐาน</t>
  </si>
  <si>
    <t xml:space="preserve">         1.1  แผนงานเคหะและชุมชน</t>
  </si>
  <si>
    <t>ลำดับ</t>
  </si>
  <si>
    <t>โครงการ</t>
  </si>
  <si>
    <t>รายละเอียดของกิจกรรมที่เกิดขึ้นจากโครงการ</t>
  </si>
  <si>
    <t>งบประมาณ(บาท)</t>
  </si>
  <si>
    <t>โครงการปรับปรุงเสียงตามสาย บ้านคำโทน หมู่ที่ 4</t>
  </si>
  <si>
    <t>รายละเอียดตามใบประมาณการของกองช่าง</t>
  </si>
  <si>
    <t>กองช่าง</t>
  </si>
  <si>
    <t>โครงการปรับปรุงหอกระจายข่าว ภายในหมู่บ้าน บ้านแก้งเรืองพัฒนา หมู่ที่ 15</t>
  </si>
  <si>
    <t>รวม</t>
  </si>
  <si>
    <t>2  โครงการ</t>
  </si>
  <si>
    <t>ขนาดกว้างเฉลี่ย 4.00 ม. ยาว 87.00 ม. หนาเฉลี่ย 0.15 ม. หรือมีพื้นที่ไม่น้อยกว่า 348.00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</si>
  <si>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ซอยข้างห้วยหลวงรีสอร์ท บ้านแก้งเรือง หมู่ที่ 3</t>
  </si>
  <si>
    <t>ขนาดกว้างเฉลี่ย 5.00 ม. ยาว 141.00 ม. หนาเฉลี่ย 0.15 ม. หรือมีพื้นที่ไม่น้อยกว่า 705.00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</si>
  <si>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ภายในวัดแก้งเรือง บ้านแก้งเรือง หมู่ที่ 3</t>
  </si>
  <si>
    <t>ขนาดกว้างเฉลี่ย 4.00 ม. ยาว 129.00 ม. หนาเฉลี่ย 0.15 ม. หรือมีพื้นที่ไม่น้อยกว่า 516.00 ตร.ม. รายละเอียดตามใบประมาณการงานก่อสร้างและตามแบบแปลน</t>
  </si>
  <si>
    <t>ขนาดกว้างเฉลี่ย 4.00 ม. ยาว 20.00 ม. หนาเฉลี่ย 0.15 ม. หรือมีพื้นที่ไม่น้อยกว่า 80.00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</si>
  <si>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ซอยโคกใหญ่ 10/10 บ้านโคกใหญ่ หมู่ที่ 5</t>
  </si>
  <si>
    <t>ขนาดกว้างเฉลี่ย 3.00 ม. ยาว 45.00 ม. หนาเฉลี่ย 0.15 ม. หรือมีพื้นที่ไม่น้อยกว่า 135.00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</si>
  <si>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ซอยโคกใหญ่ 9/1 บ้านโคกใหญ่ หมู่ที่ 5</t>
  </si>
  <si>
    <t>ขนาดกว้างเฉลี่ย 3.50 ม. ยาว 83.00 ม. หนาเฉลี่ย 0.15 ม. หรือมีพื้นที่ไม่น้อยกว่า 290.50 ตร.ม. รายละเอียดตามใบประมาณการงานก่อสร้างและตามแบบแปลน</t>
  </si>
  <si>
    <t>ขนาดกว้างเฉลี่ย 4.00 ม. ยาว 133.00 ม. หนาเฉลี่ย 0.15 ม. หรือมีพื้นที่ไม่น้อยกว่า 532.00 ตร.ม. รายละเอียดตามใบประมาณการงานก่อสร้างและตามแบบแปลน</t>
  </si>
  <si>
    <t>ขนาดกว้างเฉลี่ย 4.00 ม. ยาว 174.00 ม. หนาเฉลี่ย 0.15 ม. หรือมีพื้นที่ไม่น้อยกว่า 696.00 ตร.ม. รายละเอียดตามใบประมาณการงานก่อสร้างและตามแบบแปลน</t>
  </si>
  <si>
    <t>โครงการก่อสร้างถนนคอนกรีตเสริมเหล็ก ซอยนาจะหลวย 10 บ้านไร่ภูจอง หมู่ที่ 19</t>
  </si>
  <si>
    <t>ขนาดกว้างเฉลี่ย 5.00 ม. ยาว 71.00 ม. หนาเฉลี่ย 0.15 ม. หรือมีพื้นที่ไม่น้อยกว่า 355.00 ตร.ม. รายละเอียดตามใบประมาณการงานก่อสร้างและตามแบบแปลน</t>
  </si>
  <si>
    <t>ขนาดกว้างเฉลี่ย 5.00 ม. ยาว 87.00 ม. หนาเฉลี่ย 0.15 ม. หรือมีพื้นที่ไม่น้อยกว่า 348.00 ตร.ม. รายละเอียดตามใบประมาณการงานก่อสร้างและตามแบบแปลน</t>
  </si>
  <si>
    <t>ขนาดกว้างเฉลี่ย 4.00 ม. ยาว 850.00 ม. หนาเฉลี่ย 0.03 ม. หรือมีพื้นที่ไม่น้อยกว่า 3,400.00 ตร.ม. รายละเอียดตามใบประมาณการงานก่อสร้างและตามแบบแปลน</t>
  </si>
  <si>
    <t>ขนาดกว้างเฉลี่ย 4.00 ม. ยาว 800.00 ม. หนาเฉลี่ย 0.03 ม. หรือมีพื้นที่ไม่น้อยกว่า 3,200.00 ตร.ม. รายละเอียดตามใบประมาณการงานก่อสร้างและตามแบบแปลน</t>
  </si>
  <si>
    <t>โครงการปรับปรุงถนนลูกรังด้วยหินคลุก ซอยวัดนครแสนเมือง บ้านท่าก่อ หมู่ที่ 2</t>
  </si>
  <si>
    <t>ขนาดกว้างเฉลี่ย 4.00 ม. ยาว 920.00 ม. หนาเฉลี่ย 0.03 ม. หรือมีพื้นที่ไม่น้อยกว่า 3,680.00 ตร.ม. รายละเอียดตามใบประมาณการงานก่อสร้างและตามแบบแปลน</t>
  </si>
  <si>
    <t>ขนาดกว้างเฉลี่ย 4.00 ม. ยาว 130.00 ม. หนาเฉลี่ย 0.04 ม. หรือมีพื้นที่ไม่น้อยกว่า 520.00 ตร.ม. รายละเอียดตามใบประมาณการงานก่อสร้างและตามแบบแปลน</t>
  </si>
  <si>
    <t>ขนาดกว้างเฉลี่ย 5.00 ม. ยาว 1,300.00 ม. หนาเฉลี่ย 0.03 ม. หรือมีพื้นที่ไม่น้อยกว่า 5,500.00 ตร.ม. รายละเอียดตามใบประมาณการงานก่อสร้างและตามแบบแปลน</t>
  </si>
  <si>
    <t>ขนาดกว้างเฉลี่ย 4.00 ม. ยาว 705.00 ม. หนาเฉลี่ย 0.03 ม. หรือมีพื้นที่ไม่น้อยกว่า 2,820.00 ตร.ม. รายละเอียดตามใบประมาณการงานก่อสร้างและตามแบบแปลน</t>
  </si>
  <si>
    <t>โครงการปรับปรุงถนนลูกรังด้วยหินคลุก ซอยกลางเมือง 3 เชื่อมถนนกลางเมือง บ้านตูม บ้านกลางเมือง หมู่ที่ 11</t>
  </si>
  <si>
    <t>ขนาดกว้างเฉลี่ย 4.00 ม. ยาว 1,560.00 ม. หนาเฉลี่ย 0.05 ม. หรือมีพื้นที่ไม่น้อยกว่า 6,240.00 ตร.ม. รายละเอียดตามใบประมาณการงานก่อสร้างและตามแบบแปลน</t>
  </si>
  <si>
    <t>ขนาดกว้างเฉลี่ย 4.00 ม. ยาว 1,300.00 ม. หนาเฉลี่ย 0.05 ม. หรือมีพื้นที่ไม่น้อยกว่า 5,200.00 ตร.ม. รายละเอียดตามใบประมาณการงานก่อสร้างและตามแบบแปลน</t>
  </si>
  <si>
    <t>ขนาดกว้างเฉลี่ย 4.00 ม. ยาว 310.00 ม. หนาเฉลี่ย 0.04 ม. หรือมีพื้นที่ไม่น้อยกว่า 1,240.00 ตร.ม. รายละเอียดตามใบประมาณการงานก่อสร้างและตามแบบแปลน</t>
  </si>
  <si>
    <t>ขนาดกว้างเฉลี่ย 4.00 ม. ยาว 288.00 ม. หนาเฉลี่ย 0.04 ม. หรือมีพื้นที่ไม่น้อยกว่า 1,152.00 ตร.ม. รายละเอียดตามใบประมาณการงานก่อสร้างและตามแบบแปลน</t>
  </si>
  <si>
    <t>2.  ยุทธศาสตร์การพัฒนาด้านการพัฒนาคุณภาพชีวิตและเสริมสร้างความเข้มแข็งของชุมชน</t>
  </si>
  <si>
    <t xml:space="preserve">         2.1  แผนงานการรักษาความสงบภายใน</t>
  </si>
  <si>
    <t>โครงการจุดบริการประชาชนในช่วงเทศกาลปีใหม่และสงกรานต์</t>
  </si>
  <si>
    <t>เพื่อจ่ายเป็นค่าเบี้ยเลี้ยง ค่าตอบแทน ค่าอาหารว่าง ค่าเครื่องดื่ม ค่าวัสดุ อุปกรณ์และอื่นๆ</t>
  </si>
  <si>
    <t>สำนักปลัด เทศบาล</t>
  </si>
  <si>
    <t>โครงการจัดกิจกรรมวันอาสาสมัครป้องกันภัยฝ่ายพลเรือน(อปพร.)</t>
  </si>
  <si>
    <t>เพื่อจ่ายเป็นค่าอาหารและเครื่องดื่ม ค่าป้ายประชาสัมพันธ์ ค่าสถานที่จัดงาน ค่าเช่าหรือค่าบริการวัสดุอุปกรณ์ที่จำเป็นในการจัดงาน</t>
  </si>
  <si>
    <t>โครงการอบรมรั้วเยาวชนต้านยาเสพติด</t>
  </si>
  <si>
    <t>เพื่อจ่ายเป็นค่าอาหารและเครื่องดื่ม ค่าป้ายประชาสัมพันธ์ ค่าสถานที่จัดงาน ค่าวัสดุอุปกรณ์และค่าใช้จ่ายอื่นๆที่จำเป็น ฯลฯ </t>
  </si>
  <si>
    <t>อุดหนุนศูนย์อำนวยการป้องกันและปราบปรามยาเสพติดจังหวัดอุบลราชธานี</t>
  </si>
  <si>
    <t>เพื่ออุดหนุนศูนย์อำนวยการป้องกันและปราบปรามยาเสพติดจังหวัดอุบลราชธานี</t>
  </si>
  <si>
    <t>ศอ.ปส.จ.อุบล</t>
  </si>
  <si>
    <t xml:space="preserve">        2.2  แผนงานสาธารณสุข</t>
  </si>
  <si>
    <t>ค่าใช้จ่ายตามโครงการ Big Cleaning Day</t>
  </si>
  <si>
    <t>เพื่อจ่ายเป็นค่าจัดซื้อวัสดุ อุปกรณ์ต่างๆ ค่าอาหาร ค่าเครื่องดื่ม ตลอดจนค่าใช้จ่ายอื่นๆ</t>
  </si>
  <si>
    <t>ค่าใช้จ่ายตามโครงการป้องกันและควบคุมโรคไข้เลือดออก</t>
  </si>
  <si>
    <t>เพื่อจ่ายเป็นค่าวัสดุอุปกรณ์ ค่าน้ำยาพ่นหมอกควัน ค่าทรายทีมีฟอส ค่าอาหารและค่าเครื่องดื่มตลอดจนค่าใช้จ่ายอื่นๆ ฯลฯ</t>
  </si>
  <si>
    <t>ค่าใช้จ่ายตามโครงการสัตว์ปลอดโรค คนปลอดภัย จากโรคพิษสุนัขบ้า</t>
  </si>
  <si>
    <t>เพื่อจ่ายเป็นค่าจัดซื้อวัคซีนและอุปกรณ์ต่างๆ  ในการฉีดวัคซีน  เพื่อป้องกันโรคพิษสุนัขบ้า</t>
  </si>
  <si>
    <t>ค่าใช้จ่ายตามโครงการสำรวจข้อมูลจำนวนสัตว์และขึ้นทะเบียนสัตว์</t>
  </si>
  <si>
    <t>เพื่อจ่ายเป็นค่าสำรวจข้อมูลจำนวนสุนัขและแมว  โดยทำการสำรวจปีละ  2  ครั้ง</t>
  </si>
  <si>
    <t>โครงการส่งเสริมการคัดแยกขยะ</t>
  </si>
  <si>
    <t>เพื่อจ่ายเป็นค่าอาหาร ค่าเครื่องดื่ม ค่าวัสดุ อุปกรณ์
ต่างๆ ตลอดจนค่าใช้จ่ายอื่นๆ</t>
  </si>
  <si>
    <t>โครงการอบรมหมอหมู่บ้านในพระราชประสงค์ บ้านนาจะ  หลวย หมู่ที่ 1</t>
  </si>
  <si>
    <t>เพื่อจ่ายเป็นเงินอุดหนุนตามโครงการอบรมหมอหมู่บ้านในพระราชประสงค์ บ้านนาจะ  หลวย หมู่ที่ 1</t>
  </si>
  <si>
    <t>โครงการอบรมหมอหมู่บ้านในพระราชประสงค์ บ้านท่าก่อ หมู่ที่ 2</t>
  </si>
  <si>
    <t>เพื่อจ่ายเป็นเงินอุดหนุนตามโครงการอบรมหมอหมู่บ้านในพระราชประสงค์ บ้านท่าก่อ หมู่ที่ 2</t>
  </si>
  <si>
    <t>โครงการอบรมหมอหมู่บ้านในพระราชประสงค์ บ้านแก้งเรือง หมู่ที่ 3</t>
  </si>
  <si>
    <t>โครงการอบรมหมอหมู่บ้านในพระราชประสงค์ บ้านคำโทน หมู่ที่ 4</t>
  </si>
  <si>
    <t>โครงการอบรมหมอหมู่บ้านในพระราชประสงค์ บ้านโคกใหญ่ หมู่ที่ 5</t>
  </si>
  <si>
    <t>เพื่อจ่ายเป็นเงินอุดหนุนตามโครงการอบรมหมอหมู่บ้านในพระราชประสงค์ บ้านโคกใหญ่ หมู่ที่ 5</t>
  </si>
  <si>
    <t>โครงการอบรมหมอหมู่บ้านในพระราชประสงค์ บ้านดงขวาง หมู่ที่ 6</t>
  </si>
  <si>
    <t>โครงการอบรมหมอหมู่บ้านในพระราชประสงค์ บ้านแก้งขี้เหล็ก หมู่ที่ 9</t>
  </si>
  <si>
    <t>เพื่อจ่ายเป็นเงินอุดหนุนตามโครงการอบรมหมอหมู่บ้านในพระราชประสงค์ บ้านแก้งขี้เหล็ก หมู่ที่ 9</t>
  </si>
  <si>
    <t>โครงการอบรมหมอหมู่บ้านในพระราชประสงค์ บ้านกลางเมือง หมู่ที่ 11</t>
  </si>
  <si>
    <t>เพื่อจ่ายเป็นเงินอุดหนุนตามโครงการอบรมหมอหมู่บ้านในพระราชประสงค์ บ้านกลางเมือง หมู่ที่ 11</t>
  </si>
  <si>
    <t>โครงการอบรมหมอหมู่บ้านในพระราชประสงค์ บ้านโคกใหญ่ หมู่ที่ 14</t>
  </si>
  <si>
    <t>โครงการอบรมหมอหมู่บ้านในพระราชประสงค์ บ้านแก้งเรืองพัฒนา หมู่ที่ 15</t>
  </si>
  <si>
    <t>เพื่อจ่ายเป็นเงินอุดหนุนตามโครงการอบรมหมอหมู่บ้านในพระราชประสงค์ บ้านแก้งเรืองพัฒนา  หมู่ที่ 15</t>
  </si>
  <si>
    <t>โครงการอบรมหมอหมู่บ้านในพระราชประสงค์ บ้านหนองมันปลา หมู่ที่ 16</t>
  </si>
  <si>
    <t>เพื่อจ่ายเป็นเงินอุดหนุนตามโครงการอบรมหมอหมู่บ้านในพระราชประสงค์ บ้านหนองมันปลา หมู่ที่ 16</t>
  </si>
  <si>
    <t>โครงการอบรมหมอหมู่บ้านในพระราชประสงค์ บ้านคำน้ำอ้อม หมู่ที่ 17</t>
  </si>
  <si>
    <t>เพื่อจ่ายเป็นเงินอุดหนุนตามโครงการอบรมหมอหมู่บ้านในพระราชประสงค์ บ้านคำน้ำอ้อม หมู่ที่ 17 </t>
  </si>
  <si>
    <t>โครงการอบรมหมอหมู่บ้านในพระราชประสงค์ บ้านไร่นาเจริญ หมู่ที่ 18</t>
  </si>
  <si>
    <t>เพื่อจ่ายเป็นเงินอุดหนุนตามโครงการอบรมหมอหมู่บ้านในพระราชประสงค์ บ้านไร่นาเจริญ หมู่ที่ 18 </t>
  </si>
  <si>
    <t>โครงการอบรมหมอหมู่บ้านในพระราชประสงค์ บ้านไร่ภูจอง หมู่ที่ 19</t>
  </si>
  <si>
    <t>เพื่อจ่ายเป็นเงินอุดหนุนตามโครงการอบรมหมอหมู่บ้านในพระราชประสงค์ บ้านไร่ภูจอง หมู่ที่ 19</t>
  </si>
  <si>
    <t xml:space="preserve">        2.3  แผนงานสังคมสงเคราะห์</t>
  </si>
  <si>
    <t>โครงการจัดกิจกรรมวันผู้สูงอายุ</t>
  </si>
  <si>
    <t>เพื่อเป็นค่าใช้จ่ายในการจัดงาน ค่าตอบแทนเจ้าหน้าที่ช่วยปฏิบัติงาน ค่าใช้จ่ายเกี่ยวกับสถานที่ในการจัดงานและค่าจ้างเหมาจัดนิทรรศการในการจัดงาน</t>
  </si>
  <si>
    <t>โครงการศูนย์ช่วยเหลือประชาชนตามอำนาจหน้าที่ขององค์กรปกครองส่วนท้องถิ่น</t>
  </si>
  <si>
    <t>เพื่อจ่ายเป็นเงินช่วยเหลือประชาชนที่ได้รับความเดือดร้อนในเขตพื้นที่อำเภอนาจะหลวย</t>
  </si>
  <si>
    <t>โครงการให้ความช่วยเหลือประชาชนด้านการส่งเสริมและพัฒนาคุณภาพชีวิต</t>
  </si>
  <si>
    <t>เพื่อให้ความช่วยเหลือประชาชนด้านการส่งเสริมและพัฒนาคุณภาพชีวิต ในเขตเทศบาลตำบลภูจองนายอย</t>
  </si>
  <si>
    <t xml:space="preserve">        2.4  แผนงานงบกลาง</t>
  </si>
  <si>
    <t>เงินสมทบกองทุนประกันสังคม</t>
  </si>
  <si>
    <t>เพื่อส่งเป็นเงินสมทบกองทุนประกันสังคมให้กับพนักงานจ้างขององค์กรปกครองส่วนท้องถิ่น ตามกฎหมายประกันสังคมกำหนด</t>
  </si>
  <si>
    <t>เงินสมทบกองทุนเงินทดแทน</t>
  </si>
  <si>
    <t>เพื่อจ่ายเป็นเงินสมทบกองทุนเงินทดแทน  ตามพระราชบัญญัติเงินทดแทนพ.ศ. 2537  แก้ไขเพิ่มเติม ฉบับที่ 2 พ.ศ. 2561 เพื่อให้ความคุ้มครองแก่ลูกจ้างที่ประสบอันตราย เจ็บป่วย ตายหรือสูญหายอันเนื่องมาจากการทำงานให้แก่นายจ้าง โดยคำนวณ ในอัตราร้อยละ
0.2  ของค่าจ้างทั้งปี</t>
  </si>
  <si>
    <t>เงินเบี้ยยังชีพผู้สูงอายุ</t>
  </si>
  <si>
    <t>เพื่อจ่ายเป็นเงินเพื่อรองรับการจัดสวัสดิการให้แก่ผู้สูงอายุที่มีอายุ 60 ปีบริบูรณ์ ขึ้นไปที่มีคุณสมบัติครบถ้วน</t>
  </si>
  <si>
    <t>เงินเบี้ยยังชีพความพิการ</t>
  </si>
  <si>
    <t>เพื่อจ่ายเป็นเงินเพื่อรองรับการจัดสวัสดิการเบี้ยความพิการ  ให้แก่คนพิการที่มีสิทธิ  ตามหลักเกณฑ์ที่กำหนด</t>
  </si>
  <si>
    <t>เงินเบี้ยยังชีพผู้ป่วยเอดส์</t>
  </si>
  <si>
    <t>เพื่อจ่ายเป็นเงินสนับสนุนการสงเคราะห์เบี้ยยังชีพผู้ป่วยเอดส์  แก่ผู้ป่วยเอดส์ที่แพทย์ได้รับรองและทำการวินิจฉัยแล้ว และมีความเป็นอยู่ยากจนหรือถูกทอดทิ้ง  ขาดผู้อุปการะดูแล   ไม่สามารถประกอบอาชีพเลี้ยงตนเองได้</t>
  </si>
  <si>
    <t>เงินสำรองจ่าย</t>
  </si>
  <si>
    <t>เพื่อเป็นค่าใช้จ่ายกรณีที่มีเหตุสาธารณภัยเกิดขึ้นหรือกรณีการป้องกันและยับยั้งก่อนเกิดสาธารณภัย หรือคาดว่าจะเกิดสาธารณภัยหรือกรณีฉุกเฉินเพื่อบรรเทาปัญหาความเดือดร้อนของประชาชน</t>
  </si>
  <si>
    <t>เงินสมทบกองทุนหลักประกันสุขภาพระดับท้องถิ่นเทศบาลตำบลภูจองนายอย</t>
  </si>
  <si>
    <t>เพื่อจ่ายเป็นเงินสมทบกองทุนระบบหลักประกันสุขภาพในระดับท้องถิ่นหรือพื้นที่ตามระเบียบกระทรวงมหาดไทยว่าด้วยการตั้งงบประมาณขององค์กรปกครองส่วนท้องถิ่นเพื่อสมทบกองทุน พ.ศ. 2561  แก้ไขเพิ่มเติม (ฉบับที่ 2) พ.ศ. 2563</t>
  </si>
  <si>
    <t>เงินค่าใช้จ่ายในการจัดการจราจร</t>
  </si>
  <si>
    <t>เพื่อเป็นค่าใช้จ่ายในการแก้ไขปัญหาเกี่ยวกับการจราจร ที่ประชาชนได้รับประโยชน์โดยตรง</t>
  </si>
  <si>
    <t>เงินค่าบำรุงสมาคมสันนิบาตเทศบาล</t>
  </si>
  <si>
    <t>เพื่อจ่ายเป็นค่าบำรุงสมาคมสันนิบาตเทศบาลแห่งประเทศไทย </t>
  </si>
  <si>
    <t>เงินสมทบกองทุนบำเหน็จบำนาญของข้าราชการส่วนท้องถิ่น (ก.บ.ท.)</t>
  </si>
  <si>
    <t>เพื่อจ่ายเป็นเงินสมทบกองทุนบำเหน็จบำนาญของข้าราชการส่วนท้องถิ่น (ก.บ.ท.)</t>
  </si>
  <si>
    <t>เงินช่วยค่าทำศพข้าราชการ/พนักงาน</t>
  </si>
  <si>
    <t>เพื่อจ่ายเป็นเงินช่วยพิเศษกรณีพนักงานส่วนท้องถิ่น ผู้รับบำนาญ
ลูกจ้าง และพนักงานจ้างถึงแก่ความตาย</t>
  </si>
  <si>
    <t>3.  ยุทธศาสตร์การพัฒนาด้านการศึกษา  กีฬา  ศาสนาและศิลปวัฒนธรรม</t>
  </si>
  <si>
    <t xml:space="preserve">        3.1  แผนงานการศึกษา</t>
  </si>
  <si>
    <t>โครงการจัดงานวันเด็กแห่งชาติ</t>
  </si>
  <si>
    <t>เพื่อจ่ายเป็นค่าอาหารและเครื่องดื่ม ค่าค่าป้ายประชาสัมพันธ์ ค่าสถานที่จัดงาน ค่าวัสดุอุปกรณ์ รวมค่าติดตั้งและรื้อถอนและค่าใช้จ่ายอื่นที่จำเป็น ฯลฯ</t>
  </si>
  <si>
    <t>กองการศึกษา</t>
  </si>
  <si>
    <t>โครงการประกวดผลงานของหนู</t>
  </si>
  <si>
    <t>โครงการพัฒนาศักยภาพครู บุคลากรทางการศึกษาและเจ้าหน้าที่ที่เกี่ยวข้อง</t>
  </si>
  <si>
    <t>เพื่อเป็นค่าใช้จ่ายในพิธีเปิด - ปิด ค่าสมนาคุณวิทยากร ค่าอาหาร ค่าเครื่องดื่ม ค่าป้ายประชาสัมพันธ์ ค่าวัสดุ  อุปกรณ์ต่างๆ  ตลอดจนค่าใช้จ่ายอื่นๆ</t>
  </si>
  <si>
    <t>โครงการสนับสนุนค่าใช้จ่ายการบริหารสถานศึกษา</t>
  </si>
  <si>
    <t>เพื่อจ่ายเป็นค่าสนับสนุนค่าใช้จ่ายการบริหารสถานศึกษา</t>
  </si>
  <si>
    <t>ค่าใช้จ่ายตามโครงการอาหารเสริม(นม)โรงเรียนในสังกัดสำนักงานคณะกรรมการการศึกษาขั้นพื้นฐาน(สพฐ.)เขต5จังหวัดอุบลราชธานีจำนวน6โรงเรียนในพื้นที่รับผิดชอบของเทศบาลตำบลภูจองนายอย</t>
  </si>
  <si>
    <t>เพื่อจ่ายเป็นค่าอาหารเสริม(นม)โรงเรียนในสังกัดสำนักงานคณะกรรมการการศึกษาขั้นพื้นฐาน(สพฐ.)เขต5จังหวัดอุบลราชธานีจำนวน6โรงเรียนในพื้นที่รับผิดชอบของเทศบาลตำบลภูจองนายอย</t>
  </si>
  <si>
    <t xml:space="preserve">ค่าใช้จ่ายตามโครงการอาหารเสริม(นม)ศูนย์พัฒนาเด็กเล็ก จำนวน 6 ศูนย์ </t>
  </si>
  <si>
    <t>เพื่อจ่ายเป็นค่าอาหารเสริม(นม)ศูนย์พัฒนาเด็กเล็กเทศบาลตำบลภูจองนายอย จำนวน 6 แห่ง</t>
  </si>
  <si>
    <t xml:space="preserve">เงินอุดหนุนสำหรับสนับสนุนอาหารกลางวันแก่โรงเรียนในสังกัดสำนักงานคณะกรรมการการศึกษาขั้นพื้นฐาน(สพฐ.)  เขต5  จังหวัดอุบลราชธานี  จำนวน  6  โรงเรียนในเขตพื้นที่รับผิดชอบของเทศบาลตำบลภูจองนายอย </t>
  </si>
  <si>
    <t xml:space="preserve">เพื่ออุดหนุนค่าอาหารกลางวันแก่โรงเรียนในสังกัดสำนักงานคณะกรรมการการศึกษาขั้นพื้นฐาน(สพฐ.)  เขต5  จังหวัดอุบลราชธานี  จำนวน  6  แห่งในเขตพื้นที่รับผิดชอบของเทศบาลตำบลภูจองนายอย </t>
  </si>
  <si>
    <t>ค่าอาหารกลางวันสำหรับเด็กศูนย์พัฒนาเด็กเล็กสังกัดเทศบาลตำบลภูจองนายอย (2-5 ปี)</t>
  </si>
  <si>
    <t>เพื่อจ่ายเป็นค่าอาหารกลางวันสำหรับเด็กศูนย์พัฒนาเด็กเล็กสังกัดเทศบาลตำบลภูจองนายอย (2-5 ปี)</t>
  </si>
  <si>
    <t xml:space="preserve">        3.2  แผนงานการศาสนา วัฒนธรรมและนันทนาการ</t>
  </si>
  <si>
    <t>โครงการแข่งขันกีฬาต้านยาเสพติดภูจองเกมส์</t>
  </si>
  <si>
    <t>เพื่อจ่ายเป็นค่าวัสดุ อุปกรณ์ต่างๆ ค่าเตรียมสนาม ค่าตอบแทนคณะกรรมการในการตัดสินกีฬา เงินค่ารางวัล ค่าใช้จ่ายในพิธี เปิด –ปิด  ตลอดจนค่าใช้จ่ายอื่นๆ</t>
  </si>
  <si>
    <t>โครงการจัดการแข่งขันกีฬายุวชนอายุไม่เกิน 16 ปี เทศบาลตำบลภูจองนายอย</t>
  </si>
  <si>
    <t>เพื่อจ่ายเป็นค่าวัสดุ  อุปกรณ์ต่างๆ ค่าเตรียมสนาม ค่าตอบแทนคณะกรรมการในการตัดสินกีฬา เงินค่ารางวัล ค่าใช้จ่ายในพิธี เปิด –ปิด  ตลอดจนค่าใช้จ่ายอื่นๆ</t>
  </si>
  <si>
    <t>โครงการส่งตัวนักกีฬาเข้าร่วมการแข่งขันกีฬาฟุตบอลภูจองคัพ</t>
  </si>
  <si>
    <t>เพื่อจ่ายเป็นค่าตอบแทนแก่ผู้ฝึกสอน ค่าอาหาร ค่าเครื่องดื่ม ค่าพาหนะ ค่าวัสดุ อุปกรณ์ต่างๆ ตลอดจนค่าใช้จ่ายอื่นๆ</t>
  </si>
  <si>
    <t>โครงการจัดงานวันสงกรานต์</t>
  </si>
  <si>
    <t xml:space="preserve">เพื่อจ่ายค่าวัสดุอุปกรณ์ต่างๆ ค่าอาหาร ค่าเครื่องดื่ม  ตลอดจนค่าใช้จ่ายอื่นๆ </t>
  </si>
  <si>
    <t>โครงการประเพณีแห่เทียนพรรษา</t>
  </si>
  <si>
    <t>เพื่อจ่ายค่าวัสดุอุปกรณ์ต่างๆ  ค่าอาหาร  ค่าเครื่องดื่ม  ตลอดจนค่าใช้จ่ายอื่นๆ ฯลฯ</t>
  </si>
  <si>
    <t>โครงการสืบสานประเพณี “งานศาล หลักเมือง ลือเลื่องหมากจองบานตำนานน้ำผึ้งเกสรสามประเทศ”</t>
  </si>
  <si>
    <t>อุดหนุนองค์การบริหารส่วนตำบลบ้านตูมตามโครงการแห่เทียนพรรษา</t>
  </si>
  <si>
    <t>เพื่อจ่ายเป็นเงินอุดหนุนองค์การบริหารส่วนตำบลบ้านตูม ตามโครงการแห่เทียนพรรษา</t>
  </si>
  <si>
    <t>4.  ยุทธศาสตร์การพัฒนาด้านการส่งเสริม  พัฒนาแหล่งท่องเที่ยวและการอนุรักษ์ทรัพยากรธรรมชาติสิ่งแวดล้อม</t>
  </si>
  <si>
    <t xml:space="preserve">        4.1  แผนงานการเกษตร</t>
  </si>
  <si>
    <t>โครงการส่งเสริม  อนุรักษ์  ฟื้นฟู  ทรัพยากรธรรมชาติ</t>
  </si>
  <si>
    <t>เพื่อจ่ายเป็นค่าป้ายประชาสัมพันธ์ ค่าจัดหาพันธ์ไม้ ค่าอาหาร ค่าเครื่องดื่ม ค่าวัสดุ ค่าอุปกรณ์ต่างๆ ตลอดจนค่าใช้จ่ายอื่นๆ</t>
  </si>
  <si>
    <t>5.  ยุทธศาสตร์การพัฒนาด้านการพัฒนาระบบบริหารงานแบบมุ่งผลสัมฤทธิ์</t>
  </si>
  <si>
    <t xml:space="preserve">        5.1  แผนงานบริหารงานทั่วไป</t>
  </si>
  <si>
    <t>ค่าใช้จ่ายในการเลือกตั้ง</t>
  </si>
  <si>
    <t>เพื่อจ่ายเป็นค่าใช้สอยศูนย์ประสานงานการเลือกตั้ง ค่าจัดประชุมที่เกี่ยวกับการเลือกตั้ง ค่าจัดสถานที่ ค่าไฟฟ้าและค่าทำความสะอาดค่าใช้จ่ายในการอบรมคณะกรรมการประจำหน่วยเลือกตั้ง (กปน.)และเจ้าหน้าที่รักษาความปลอดภัยประจำที่เลือกตั้ง และค่าใช้จ่ายอื่นๆที่จำเป็น</t>
  </si>
  <si>
    <t>โครงการจัดงานรัฐพิธีและวันสำคัญต่างๆ</t>
  </si>
  <si>
    <t xml:space="preserve">เพื่อจ่ายเป็นค่าใช้จ่ายในการจัดงานรัฐพิธี ราชพิธีและวันสำคัญต่างๆ
วันปิยมหาราช วันจักรี วันข้าราชการพลเรือน วันเจษฎาบดินทร์ วันเฉลิมพระชนมพรรษาฯลฯ </t>
  </si>
  <si>
    <t>โครงการจัดงานวันเทศบาล</t>
  </si>
  <si>
    <t>เพื่อจ่ายเป็นค่าอาหาร ค่าเครื่องดื่ม  ค่าวัสดุอุปกรณ์ ต่างๆ ค่าป้ายประชาสัมพันธ์  ตลอดจนค่าใช้จ่ายอื่นๆ</t>
  </si>
  <si>
    <t>โครงการเสริมสร้างศักยภาพบุคลากรเพื่อการพัฒนา Organization Development (OD)</t>
  </si>
  <si>
    <t xml:space="preserve">เพื่อจ่ายเป็นค่าใช้จ่ายเกี่ยวกับการใช้และการตกแต่งสถานที่ฝึกอบรม ค่าวัสดุ เครื่องเขียน และอุปกรณ์ ค่าสมนาคุณวิทยากร ค่าอาหาร ค่าอาหารว่างและเครื่องดื่ม ค่าที่พัก ค่ายานพาหนะฯ เป็นต้น
</t>
  </si>
  <si>
    <t>โครงการอบรมเพื่อเพิ่มศักยภาพและประสิทธิภาพของเทศบาลตำบลภูจองนายอย</t>
  </si>
  <si>
    <t>เพื่อจ่ายเป็นค่าใช้จ่ายเกี่ยวกับการใช้และการตกแต่งสถานที่ฝึกอบรม ค่าวัสดุ เครื่องเขียน และอุปกรณ์ ค่าสมนาคุณวิทยากร ค่าอาหาร ค่าอาหารว่างและเครื่องดื่ม ค่าที่พัก ค่ายานพาหนะฯ เป็นต้น</t>
  </si>
  <si>
    <t>โครงการจัดเวทีประชาคมเพื่อทบทวน ปรับปรุง แก้ไข เปลี่ยนแปลง เพิ่มเติม แผนพัฒนาท้องถิ่น</t>
  </si>
  <si>
    <t>เพื่อจ่ายเป็นค่าป้ายประชาสัมพันธ์ ค่าจัดซื้อวัสดุ อุปกรณ์ต่างๆ ค่าอาหารและค่าเครื่องดื่มตลอดจนค่าใช้จ่ายอื่นๆ</t>
  </si>
  <si>
    <t>เพื่อจ่ายเป็นเงินอุดหนุนตามโครงการอบรมหมอหมู่บ้านในพระราชประสงค์ บ้านแก้งเรือง   หมู่ที่ 3</t>
  </si>
  <si>
    <t>เพื่อจ่ายเป็นเงินอุดหนุนตามโครงการอบรมหมอหมู่บ้านในพระราชประสงค์ บ้านคำโทน    หมู่ที่ 4</t>
  </si>
  <si>
    <t>เพื่อจ่ายเป็นเงินอุดหนุนตามโครงการอบรมหมอหมู่บ้านในพระราชประสงค์ บ้านดงขวาง    หมู่ที่ 6</t>
  </si>
  <si>
    <t>เพื่อจ่ายเป็นเงินอุดหนุนตามโครงการอบรมหมอหมู่บ้านในพระราชประสงค์ บ้านโคกใหญ่    หมู่ที่ 14</t>
  </si>
  <si>
    <t>โครงการก่อสร้างถนนคอนกรีตเสริมเหล็ก ซอยแก้งเรือง 2    บ้านแก้งเรือง หมู่ที่ 3</t>
  </si>
  <si>
    <t>โครงการก่อสร้างถนนคอนกรีตเสริมเหล็ก ซอยคำโทน 3      บ้านคำโทน หมู่ที่ 4</t>
  </si>
  <si>
    <t xml:space="preserve">โครงการก่อสร้างถนนคอนกรีตเริมเหล็ก ซอยคำโทน 8      บ้านคำโทน หมู่ที่ 4 </t>
  </si>
  <si>
    <t>โครงการก่อสร้างถนนคอนกรีตเสริมเหล็ก ซอยดงขวาง 12   บ้านดงขวาง หมู่ที่ 6</t>
  </si>
  <si>
    <t>โครงการก่อสร้างถนนคอนกรีตเสริมเหล็ก ซอยคำโทน 2      บ้านไร่ภูจอง หมู่ที่ 19</t>
  </si>
  <si>
    <t>โครงการปรับปรุงถนนลูกรังด้วยหินคลุก ซอยหนองหว้า      บ้านท่าก่อ หมู่ที่ 2</t>
  </si>
  <si>
    <t>โครงการปรับปรุงถนนลูกรังด้วยหินคลุก ซอยหลังป่าช้า       บ้านท่าก่อ หมู่ที่ 2</t>
  </si>
  <si>
    <t>โครงการปรับปรุงผิวถนนคอนกรีตเสริมเหล็กด้วยแอสฟัลท์ติกคอนกรีต             ซอยโคกใหญ่ 10   บ้านโคกมหญ่ หมู่ที่ 5</t>
  </si>
  <si>
    <t>โครงการปรับปรุงถนนลูกรังด้วยหินคลุก ซอยโคกใหญ่ 9    เชื่อม                  ซอยโคกใหญ่ 13   บ้านโคกใหญ่ หมู่ที่ 5</t>
  </si>
  <si>
    <t>โครงการปรับปรุงผิวถนนคอนกรีตเสริมเหล็กด้วยแอสฟัลท์ติกคอนกรีต              ซอยโคกใหญ่ 5     บ้านโคกใหญ่         หมู่ที่ 14</t>
  </si>
  <si>
    <t>โครงการก่อสร้างถนนคอนกรีตเสริมเหล็ก ซอยนาจะหลวย 6 เชื่อม                  ซอยนาจะหลวย 2 บ้านนาจะหลวย      หมู่ที่ 1</t>
  </si>
  <si>
    <t>โครงการก่อสร้างถนนคอนกรีตเสริมเหล็ก ซอยหนองมันปลา 13 บ้านหนองมันปลา    หมู่ที่ 16</t>
  </si>
  <si>
    <t xml:space="preserve">ดำเนินการแล้ว </t>
  </si>
  <si>
    <t xml:space="preserve">อยู่ระหว่างดำเนินการ </t>
  </si>
  <si>
    <t xml:space="preserve">ยังไม่ดำเนินการ </t>
  </si>
  <si>
    <t>ยกเลิกโครงการ</t>
  </si>
  <si>
    <t>ผลการใช้จ่ายงบประมาณ(บาท)</t>
  </si>
  <si>
    <t>งบประมาณคงเหลือ(บาท)</t>
  </si>
  <si>
    <t>หน่วยดำเนินการ</t>
  </si>
  <si>
    <t>ผลการดำเนินงาน</t>
  </si>
  <si>
    <t>โครงการปรับปรุงถนนลูกรังด้วยหินคลุก ซอยห้วยอ้ม บ้านดงขวาง หมู่ที่ 6</t>
  </si>
  <si>
    <t>โครงการปรับปรุงถนนลูกรังด้วยหินคลุก ซอยตองสี่รีสอร์ท  บ้านห้วยซันใต้ หมู่ที่ 12</t>
  </si>
  <si>
    <t>โครงการปรับปรุงถนนลูกรังด้วยหินคลุก ซอยหนองมันปลา 4 บ้านหนองมันปลา หมู่ที่ 16</t>
  </si>
  <si>
    <t>รายงานผลการดำเนินงานตามแผนดำเนินงานประจำปีงบประมาณ พ.ศ.2568</t>
  </si>
  <si>
    <t>(ข้อมูล ณ 31 มีนาคม 2568)</t>
  </si>
  <si>
    <t>เทศบาลตำบลภูจองนายอย</t>
  </si>
  <si>
    <t>อำเภอนาจะหลวย  จังหวัดอุบลราชธานี</t>
  </si>
  <si>
    <r>
      <t>โครงการก่อสร้างถนนคอนกรีตเสริมเหล็ก ซอย</t>
    </r>
    <r>
      <rPr>
        <sz val="16"/>
        <color theme="1" tint="4.9989318521683403E-2"/>
        <rFont val="TH SarabunIT๙"/>
        <family val="2"/>
      </rPr>
      <t>โคกใหญ่ 4      บ้านคำน้ำอ้อม       หมู่ที่ 17</t>
    </r>
  </si>
  <si>
    <t>โครงการก่อสร้างถนนคอนกรีตเสริมเหล็ก ซอยนาจะหลวย 3 เชื่อม ซอยนาจะหลวย 1 บ้านนาจะหลวย หมู่ที่ 1</t>
  </si>
  <si>
    <t>โครงการก่อสร้างถนนคอนกรีตเสริมเหล็ก ซอยไร่นาเจริญ 4   บ้านไร่นาเจริญ  หมู่ที่ 18</t>
  </si>
  <si>
    <t>โครงการปรับปรุงผิวถนนคอนกรีตเสริมเหล็กด้วยแอสฟัลท์ติกคอนกรีต  ซอยแก้งเรือง 6  บ้านแก้งเรืองพัฒนา หมู่ที่ 15</t>
  </si>
  <si>
    <t>รวม  26  โครงการ</t>
  </si>
  <si>
    <t>รวม  4  โครงการ</t>
  </si>
  <si>
    <t>รวม  19  โครงการ</t>
  </si>
  <si>
    <t>รวม  11  โครงการ</t>
  </si>
  <si>
    <t>รวม  8  โครงการ</t>
  </si>
  <si>
    <t>รวม  7  โครงการ</t>
  </si>
  <si>
    <t>รวม  1  โครงการ</t>
  </si>
  <si>
    <t>รวม  2  โครงการ</t>
  </si>
  <si>
    <t>รวม  6  โครงการ</t>
  </si>
  <si>
    <t>=</t>
  </si>
  <si>
    <t>ขนาดกว้างเฉลี่ย 4.00 ม. ยาว 900.00 ม. หนาเฉลี่ย 0.15 ม. หรือมีพื้นที่ไม่น้อยกว่า 360.00 ตร.ม. รายละเอียดตามใบประมาณการงานก่อสร้างและตามแบบแปลน</t>
  </si>
  <si>
    <t>ระยะเวลา</t>
  </si>
  <si>
    <t>ขนาดกว้างเฉลี่ย 4.00 ม. ยาว 900.00 ม. หนาเฉลี่ย 0.05 ม. หรือมีพื้นที่ไม่น้อยกว่า 3,600.00 ตร.ม. รายละเอียดตามใบประมาณการงานก่อสร้างและตามแบบแปลน</t>
  </si>
  <si>
    <t>พ.ค.-มิ.ย.</t>
  </si>
  <si>
    <t>พ.ค.-ก.ค.</t>
  </si>
  <si>
    <t>มิ.ย.-ส.ค.</t>
  </si>
  <si>
    <t>เม.ย.-มิ.ย.</t>
  </si>
  <si>
    <t>ม.ค.-มี.ค.</t>
  </si>
  <si>
    <t>ธ.ค.-ม.ค.,เม.ย.</t>
  </si>
  <si>
    <t>มี.ค.</t>
  </si>
  <si>
    <t>มิ.ย-ส.ค.</t>
  </si>
  <si>
    <t>มิ.ย.</t>
  </si>
  <si>
    <t>เม.ย.-ก.ย.</t>
  </si>
  <si>
    <t>เม.ย.-พ.ค.</t>
  </si>
  <si>
    <t>เม.ย.</t>
  </si>
  <si>
    <t>ต.ค.</t>
  </si>
  <si>
    <t>ต.ค.-ก.ย.</t>
  </si>
  <si>
    <t>ม.ค.</t>
  </si>
  <si>
    <t>พ.ย.-ธ.ค.</t>
  </si>
  <si>
    <t>มิ.ย.-ก.ค.</t>
  </si>
  <si>
    <t>พ.ค.-มิ.ย.-</t>
  </si>
  <si>
    <t>พ.ย.</t>
  </si>
  <si>
    <t>ต.ค.--ก.ย.</t>
  </si>
  <si>
    <t>ก.พ.</t>
  </si>
  <si>
    <t>ก.พ.-มี.ค.</t>
  </si>
  <si>
    <t>มี.ค.-เม.ย.</t>
  </si>
  <si>
    <t>ก.ค.</t>
  </si>
  <si>
    <t>มี.ค-พ.ค.</t>
  </si>
  <si>
    <t>ต.ค.ก.ย.</t>
  </si>
  <si>
    <t>ส.ค.-ก.ย.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</si>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</sst>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F400]h:mm:ss\ AM/PM"/>
  </numFmts>
  <fonts count="28">
    <font>
      <sz val="11"/>
      <color theme="1"/>
      <name val="Calibri"/>
      <charset val="222"/>
      <scheme val="minor"/>
    </font>
    <font>
      <sz val="16"/>
      <color theme="1"/>
      <name val="TH SarabunIT๙"/>
      <charset val="134"/>
    </font>
    <font>
      <b/>
      <sz val="16"/>
      <color rgb="FF000000"/>
      <name val="TH SarabunIT๙"/>
      <charset val="134"/>
    </font>
    <font>
      <sz val="16"/>
      <color rgb="FF000000"/>
      <name val="TH SarabunIT๙"/>
      <charset val="134"/>
    </font>
    <font>
      <sz val="11"/>
      <color theme="1"/>
      <name val="Calibri"/>
      <charset val="222"/>
      <scheme val="minor"/>
    </font>
    <font>
      <sz val="14"/>
      <color rgb="FF000000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sz val="14"/>
      <name val="TH SarabunIT๙"/>
      <family val="2"/>
    </font>
    <font>
      <sz val="14"/>
      <color theme="1" tint="4.9989318521683403E-2"/>
      <name val="TH SarabunIT๙"/>
      <family val="2"/>
    </font>
    <font>
      <sz val="12"/>
      <color theme="1" tint="4.9989318521683403E-2"/>
      <name val="TH SarabunIT๙"/>
      <family val="2"/>
      <charset val="222"/>
    </font>
    <font>
      <b/>
      <sz val="14"/>
      <color rgb="FF000000"/>
      <name val="TH SarabunIT๙"/>
      <family val="2"/>
    </font>
    <font>
      <b/>
      <sz val="9"/>
      <color rgb="FF000000"/>
      <name val="TH SarabunIT๙"/>
      <family val="2"/>
    </font>
    <font>
      <b/>
      <sz val="11"/>
      <color theme="1"/>
      <name val="TH SarabunIT๙"/>
      <family val="2"/>
    </font>
    <font>
      <b/>
      <sz val="14"/>
      <color theme="1" tint="4.9989318521683403E-2"/>
      <name val="TH SarabunIT๙"/>
      <family val="2"/>
    </font>
    <font>
      <b/>
      <sz val="18"/>
      <color rgb="FF000000"/>
      <name val="TH SarabunIT๙"/>
      <family val="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color theme="1" tint="4.9989318521683403E-2"/>
      <name val="TH SarabunIT๙"/>
      <family val="2"/>
    </font>
    <font>
      <sz val="16"/>
      <color theme="1" tint="4.9989318521683403E-2"/>
      <name val="TH SarabunIT๙"/>
      <family val="2"/>
      <charset val="222"/>
    </font>
    <font>
      <sz val="16"/>
      <color theme="1" tint="4.9989318521683403E-2"/>
      <name val="TH SarabunPSK"/>
      <family val="2"/>
    </font>
    <font>
      <sz val="16"/>
      <name val="TH SarabunIT๙"/>
      <family val="2"/>
    </font>
    <font>
      <sz val="15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name val="TH SarabunIT๙"/>
      <family val="2"/>
    </font>
    <font>
      <sz val="15.5"/>
      <color theme="1" tint="4.9989318521683403E-2"/>
      <name val="TH SarabunIT๙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5" fillId="0" borderId="7" xfId="0" applyFont="1" applyBorder="1" applyAlignment="1">
      <alignment horizontal="left" vertical="top" wrapText="1"/>
    </xf>
    <xf numFmtId="164" fontId="5" fillId="0" borderId="7" xfId="1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5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9" xfId="0" applyFont="1" applyBorder="1" applyAlignment="1">
      <alignment horizontal="left" vertical="top" wrapText="1"/>
    </xf>
    <xf numFmtId="164" fontId="9" fillId="0" borderId="7" xfId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164" fontId="9" fillId="0" borderId="3" xfId="1" applyFont="1" applyBorder="1" applyAlignment="1">
      <alignment vertical="top"/>
    </xf>
    <xf numFmtId="0" fontId="9" fillId="0" borderId="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4" xfId="1" applyFont="1" applyBorder="1" applyAlignment="1">
      <alignment vertical="top"/>
    </xf>
    <xf numFmtId="0" fontId="9" fillId="0" borderId="16" xfId="0" applyFont="1" applyBorder="1" applyAlignment="1">
      <alignment horizontal="center" vertical="top" wrapText="1"/>
    </xf>
    <xf numFmtId="164" fontId="9" fillId="0" borderId="16" xfId="1" applyFont="1" applyBorder="1" applyAlignment="1">
      <alignment horizontal="center" vertical="top" wrapText="1"/>
    </xf>
    <xf numFmtId="164" fontId="9" fillId="0" borderId="11" xfId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164" fontId="8" fillId="0" borderId="16" xfId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1" applyFont="1" applyBorder="1" applyAlignment="1">
      <alignment vertical="top"/>
    </xf>
    <xf numFmtId="164" fontId="6" fillId="0" borderId="3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64" fontId="1" fillId="0" borderId="0" xfId="1" applyFont="1" applyAlignment="1">
      <alignment vertical="top"/>
    </xf>
    <xf numFmtId="164" fontId="6" fillId="0" borderId="1" xfId="1" applyFont="1" applyBorder="1" applyAlignment="1">
      <alignment vertical="top"/>
    </xf>
    <xf numFmtId="164" fontId="6" fillId="0" borderId="0" xfId="1" applyFont="1" applyAlignment="1">
      <alignment vertical="top"/>
    </xf>
    <xf numFmtId="0" fontId="17" fillId="0" borderId="9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9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19" fillId="0" borderId="0" xfId="0" applyFont="1" applyAlignment="1">
      <alignment horizontal="right" vertical="top"/>
    </xf>
    <xf numFmtId="0" fontId="19" fillId="0" borderId="1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vertical="top" wrapText="1"/>
    </xf>
    <xf numFmtId="0" fontId="18" fillId="0" borderId="0" xfId="0" applyFont="1" applyAlignment="1">
      <alignment horizontal="right" vertical="top"/>
    </xf>
    <xf numFmtId="0" fontId="23" fillId="0" borderId="16" xfId="0" applyFont="1" applyBorder="1" applyAlignment="1">
      <alignment horizontal="left" vertical="top" wrapText="1"/>
    </xf>
    <xf numFmtId="43" fontId="6" fillId="0" borderId="0" xfId="0" applyNumberFormat="1" applyFont="1" applyAlignment="1">
      <alignment vertical="top"/>
    </xf>
    <xf numFmtId="164" fontId="5" fillId="0" borderId="9" xfId="1" applyFont="1" applyBorder="1" applyAlignment="1">
      <alignment horizontal="center" vertical="top" wrapText="1"/>
    </xf>
    <xf numFmtId="164" fontId="5" fillId="0" borderId="8" xfId="1" applyFont="1" applyBorder="1" applyAlignment="1">
      <alignment horizontal="center" vertical="top" wrapText="1"/>
    </xf>
    <xf numFmtId="164" fontId="5" fillId="0" borderId="5" xfId="1" applyFont="1" applyBorder="1" applyAlignment="1">
      <alignment horizontal="center" vertical="top" wrapText="1"/>
    </xf>
    <xf numFmtId="164" fontId="11" fillId="0" borderId="6" xfId="1" applyFont="1" applyBorder="1" applyAlignment="1">
      <alignment horizontal="center" vertical="top" wrapText="1"/>
    </xf>
    <xf numFmtId="164" fontId="6" fillId="0" borderId="0" xfId="1" applyFont="1" applyAlignment="1">
      <alignment horizontal="center" vertical="top"/>
    </xf>
    <xf numFmtId="164" fontId="9" fillId="0" borderId="0" xfId="1" applyFont="1" applyAlignment="1">
      <alignment vertical="top"/>
    </xf>
    <xf numFmtId="164" fontId="9" fillId="0" borderId="0" xfId="1" applyFont="1" applyAlignment="1">
      <alignment horizontal="center" vertical="top"/>
    </xf>
    <xf numFmtId="164" fontId="9" fillId="0" borderId="9" xfId="1" applyFont="1" applyBorder="1" applyAlignment="1">
      <alignment horizontal="center" vertical="top" wrapText="1"/>
    </xf>
    <xf numFmtId="164" fontId="9" fillId="0" borderId="8" xfId="1" applyFont="1" applyBorder="1" applyAlignment="1">
      <alignment horizontal="center" vertical="top" wrapText="1"/>
    </xf>
    <xf numFmtId="164" fontId="9" fillId="0" borderId="3" xfId="1" applyFont="1" applyBorder="1" applyAlignment="1">
      <alignment horizontal="center" vertical="top" wrapText="1"/>
    </xf>
    <xf numFmtId="164" fontId="9" fillId="0" borderId="1" xfId="1" applyFont="1" applyBorder="1" applyAlignment="1">
      <alignment horizontal="right" vertical="top" wrapText="1"/>
    </xf>
    <xf numFmtId="164" fontId="9" fillId="0" borderId="1" xfId="1" applyFont="1" applyBorder="1" applyAlignment="1">
      <alignment horizontal="center" vertical="top" wrapText="1"/>
    </xf>
    <xf numFmtId="164" fontId="9" fillId="0" borderId="0" xfId="1" applyFont="1" applyAlignment="1">
      <alignment horizontal="right" vertical="top"/>
    </xf>
    <xf numFmtId="164" fontId="9" fillId="0" borderId="23" xfId="1" applyFont="1" applyBorder="1" applyAlignment="1">
      <alignment horizontal="center" vertical="top" wrapText="1"/>
    </xf>
    <xf numFmtId="164" fontId="8" fillId="0" borderId="3" xfId="1" applyFont="1" applyBorder="1" applyAlignment="1">
      <alignment horizontal="center" vertical="top" wrapText="1"/>
    </xf>
    <xf numFmtId="164" fontId="6" fillId="0" borderId="0" xfId="1" applyFont="1" applyAlignment="1">
      <alignment horizontal="right" vertical="top"/>
    </xf>
    <xf numFmtId="164" fontId="6" fillId="0" borderId="3" xfId="1" applyFont="1" applyBorder="1" applyAlignment="1">
      <alignment horizontal="center" vertical="top" wrapText="1"/>
    </xf>
    <xf numFmtId="164" fontId="9" fillId="0" borderId="24" xfId="1" applyFont="1" applyBorder="1" applyAlignment="1">
      <alignment horizontal="center" vertical="top" wrapText="1"/>
    </xf>
    <xf numFmtId="164" fontId="9" fillId="0" borderId="25" xfId="1" applyFont="1" applyBorder="1" applyAlignment="1">
      <alignment horizontal="center" vertical="top" wrapText="1"/>
    </xf>
    <xf numFmtId="164" fontId="9" fillId="0" borderId="5" xfId="1" applyFont="1" applyBorder="1" applyAlignment="1">
      <alignment horizontal="center" vertical="top" wrapText="1"/>
    </xf>
    <xf numFmtId="164" fontId="9" fillId="0" borderId="13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right" vertical="top"/>
    </xf>
    <xf numFmtId="164" fontId="14" fillId="0" borderId="3" xfId="1" applyFont="1" applyBorder="1" applyAlignment="1">
      <alignment horizontal="center" vertical="top"/>
    </xf>
    <xf numFmtId="164" fontId="24" fillId="0" borderId="3" xfId="1" applyFont="1" applyBorder="1" applyAlignment="1">
      <alignment vertical="top"/>
    </xf>
    <xf numFmtId="164" fontId="24" fillId="0" borderId="3" xfId="1" applyFont="1" applyBorder="1" applyAlignment="1">
      <alignment vertical="center"/>
    </xf>
    <xf numFmtId="164" fontId="25" fillId="0" borderId="3" xfId="1" applyFont="1" applyBorder="1" applyAlignment="1">
      <alignment vertical="top"/>
    </xf>
    <xf numFmtId="0" fontId="19" fillId="0" borderId="1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64" fontId="14" fillId="0" borderId="3" xfId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164" fontId="8" fillId="0" borderId="26" xfId="1" applyFont="1" applyBorder="1" applyAlignment="1">
      <alignment horizontal="center" vertical="top" wrapText="1"/>
    </xf>
    <xf numFmtId="164" fontId="24" fillId="0" borderId="3" xfId="1" applyFont="1" applyBorder="1" applyAlignment="1">
      <alignment horizontal="center" vertical="top"/>
    </xf>
    <xf numFmtId="164" fontId="24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164" fontId="26" fillId="0" borderId="3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164" fontId="1" fillId="0" borderId="0" xfId="1" applyFont="1" applyAlignment="1">
      <alignment horizontal="center" vertical="top"/>
    </xf>
    <xf numFmtId="164" fontId="6" fillId="0" borderId="1" xfId="1" applyFont="1" applyBorder="1" applyAlignment="1">
      <alignment horizontal="center" vertical="top"/>
    </xf>
    <xf numFmtId="164" fontId="6" fillId="0" borderId="0" xfId="1" applyFont="1" applyBorder="1" applyAlignment="1">
      <alignment horizontal="center" vertical="top"/>
    </xf>
    <xf numFmtId="164" fontId="24" fillId="0" borderId="0" xfId="1" applyFont="1" applyBorder="1" applyAlignment="1">
      <alignment horizontal="center" vertical="top"/>
    </xf>
    <xf numFmtId="164" fontId="6" fillId="0" borderId="19" xfId="1" applyFont="1" applyBorder="1" applyAlignment="1">
      <alignment horizontal="center" vertical="top"/>
    </xf>
    <xf numFmtId="164" fontId="6" fillId="0" borderId="27" xfId="1" applyFont="1" applyBorder="1" applyAlignment="1">
      <alignment horizontal="center" vertical="top"/>
    </xf>
    <xf numFmtId="164" fontId="6" fillId="0" borderId="2" xfId="1" applyFont="1" applyBorder="1" applyAlignment="1">
      <alignment horizontal="center" vertical="top"/>
    </xf>
    <xf numFmtId="164" fontId="24" fillId="0" borderId="0" xfId="1" applyFont="1" applyBorder="1" applyAlignment="1">
      <alignment horizontal="center" vertical="center"/>
    </xf>
    <xf numFmtId="164" fontId="25" fillId="0" borderId="0" xfId="1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24" fillId="0" borderId="3" xfId="0" applyFont="1" applyBorder="1" applyAlignment="1">
      <alignment horizontal="right" vertical="top"/>
    </xf>
    <xf numFmtId="0" fontId="25" fillId="0" borderId="17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5" fillId="0" borderId="19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top"/>
    </xf>
    <xf numFmtId="0" fontId="24" fillId="0" borderId="17" xfId="0" applyFont="1" applyBorder="1" applyAlignment="1">
      <alignment horizontal="right" vertical="top"/>
    </xf>
    <xf numFmtId="0" fontId="24" fillId="0" borderId="18" xfId="0" applyFont="1" applyBorder="1" applyAlignment="1">
      <alignment horizontal="right" vertical="top"/>
    </xf>
    <xf numFmtId="0" fontId="24" fillId="0" borderId="19" xfId="0" applyFont="1" applyBorder="1" applyAlignment="1">
      <alignment horizontal="right" vertical="top"/>
    </xf>
    <xf numFmtId="0" fontId="5" fillId="0" borderId="4" xfId="0" applyFont="1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1" fillId="0" borderId="6" xfId="0" applyFont="1" applyBorder="1" applyAlignment="1">
      <alignment horizontal="right" vertical="top" wrapText="1"/>
    </xf>
    <xf numFmtId="0" fontId="11" fillId="0" borderId="10" xfId="0" applyFont="1" applyBorder="1" applyAlignment="1">
      <alignment horizontal="right" vertical="top" wrapText="1"/>
    </xf>
    <xf numFmtId="164" fontId="5" fillId="0" borderId="3" xfId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164" fontId="11" fillId="0" borderId="3" xfId="1" applyFont="1" applyBorder="1" applyAlignment="1">
      <alignment horizontal="center" vertical="top" wrapText="1"/>
    </xf>
    <xf numFmtId="0" fontId="14" fillId="0" borderId="3" xfId="0" applyFont="1" applyBorder="1" applyAlignment="1">
      <alignment horizontal="right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4" fillId="0" borderId="17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164" fontId="13" fillId="0" borderId="3" xfId="1" applyFont="1" applyBorder="1" applyAlignment="1">
      <alignment horizontal="center" vertical="center" wrapText="1"/>
    </xf>
    <xf numFmtId="164" fontId="24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1" fillId="0" borderId="17" xfId="1" applyFont="1" applyBorder="1" applyAlignment="1">
      <alignment horizontal="center" vertical="top" wrapText="1"/>
    </xf>
    <xf numFmtId="164" fontId="11" fillId="0" borderId="18" xfId="1" applyFont="1" applyBorder="1" applyAlignment="1">
      <alignment horizontal="center" vertical="top" wrapText="1"/>
    </xf>
    <xf numFmtId="164" fontId="11" fillId="0" borderId="19" xfId="1" applyFont="1" applyBorder="1" applyAlignment="1">
      <alignment horizontal="center" vertical="top" wrapText="1"/>
    </xf>
    <xf numFmtId="165" fontId="6" fillId="0" borderId="3" xfId="1" applyNumberFormat="1" applyFont="1" applyBorder="1" applyAlignment="1">
      <alignment horizontal="center" vertical="top"/>
    </xf>
    <xf numFmtId="164" fontId="12" fillId="0" borderId="3" xfId="1" applyFont="1" applyBorder="1" applyAlignment="1">
      <alignment horizontal="center" vertical="center"/>
    </xf>
    <xf numFmtId="164" fontId="12" fillId="0" borderId="3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164" fontId="14" fillId="0" borderId="0" xfId="1" applyFont="1" applyBorder="1" applyAlignment="1">
      <alignment horizontal="center" vertical="top" wrapText="1"/>
    </xf>
    <xf numFmtId="164" fontId="24" fillId="0" borderId="0" xfId="1" applyFont="1" applyBorder="1" applyAlignment="1">
      <alignment vertical="top"/>
    </xf>
    <xf numFmtId="0" fontId="24" fillId="0" borderId="0" xfId="0" applyFont="1" applyBorder="1" applyAlignment="1">
      <alignment horizontal="center" vertical="top"/>
    </xf>
    <xf numFmtId="164" fontId="26" fillId="0" borderId="0" xfId="1" applyFont="1" applyBorder="1" applyAlignment="1">
      <alignment horizontal="center" vertical="center" wrapText="1"/>
    </xf>
    <xf numFmtId="164" fontId="24" fillId="0" borderId="0" xfId="1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280640</xdr:colOff>
      <xdr:row>8</xdr:row>
      <xdr:rowOff>180209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CDF67F-B418-A3FA-F72D-ECEBA34C3E8F}"/>
                </a:ext>
              </a:extLst>
            </xdr:cNvPr>
            <xdr:cNvSpPr txBox="1"/>
          </xdr:nvSpPr>
          <xdr:spPr>
            <a:xfrm>
              <a:off x="5532090" y="2682109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CDF67F-B418-A3FA-F72D-ECEBA34C3E8F}"/>
                </a:ext>
              </a:extLst>
            </xdr:cNvPr>
            <xdr:cNvSpPr txBox="1"/>
          </xdr:nvSpPr>
          <xdr:spPr>
            <a:xfrm>
              <a:off x="5532090" y="2682109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253562</xdr:colOff>
      <xdr:row>9</xdr:row>
      <xdr:rowOff>177727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กล่องข้อความ 2">
              <a:extLst>
                <a:ext uri="{FF2B5EF4-FFF2-40B4-BE49-F238E27FC236}">
                  <a16:creationId xmlns:a16="http://schemas.microsoft.com/office/drawing/2014/main" id="{2CAC6D66-892B-4538-BB9C-4366318C268F}"/>
                </a:ext>
              </a:extLst>
            </xdr:cNvPr>
            <xdr:cNvSpPr txBox="1"/>
          </xdr:nvSpPr>
          <xdr:spPr>
            <a:xfrm>
              <a:off x="5505012" y="359402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กล่องข้อความ 2">
              <a:extLst>
                <a:ext uri="{FF2B5EF4-FFF2-40B4-BE49-F238E27FC236}">
                  <a16:creationId xmlns:a16="http://schemas.microsoft.com/office/drawing/2014/main" id="{2CAC6D66-892B-4538-BB9C-4366318C268F}"/>
                </a:ext>
              </a:extLst>
            </xdr:cNvPr>
            <xdr:cNvSpPr txBox="1"/>
          </xdr:nvSpPr>
          <xdr:spPr>
            <a:xfrm>
              <a:off x="5505012" y="359402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258292</xdr:colOff>
      <xdr:row>16</xdr:row>
      <xdr:rowOff>124138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กล่องข้อความ 3">
              <a:extLst>
                <a:ext uri="{FF2B5EF4-FFF2-40B4-BE49-F238E27FC236}">
                  <a16:creationId xmlns:a16="http://schemas.microsoft.com/office/drawing/2014/main" id="{015012DE-B84A-EE4C-F9F6-5A8AE628590D}"/>
                </a:ext>
              </a:extLst>
            </xdr:cNvPr>
            <xdr:cNvSpPr txBox="1"/>
          </xdr:nvSpPr>
          <xdr:spPr>
            <a:xfrm>
              <a:off x="5704982" y="6831884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กล่องข้อความ 3">
              <a:extLst>
                <a:ext uri="{FF2B5EF4-FFF2-40B4-BE49-F238E27FC236}">
                  <a16:creationId xmlns:a16="http://schemas.microsoft.com/office/drawing/2014/main" id="{015012DE-B84A-EE4C-F9F6-5A8AE628590D}"/>
                </a:ext>
              </a:extLst>
            </xdr:cNvPr>
            <xdr:cNvSpPr txBox="1"/>
          </xdr:nvSpPr>
          <xdr:spPr>
            <a:xfrm>
              <a:off x="5704982" y="6831884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259366</xdr:colOff>
      <xdr:row>17</xdr:row>
      <xdr:rowOff>152042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กล่องข้อความ 4">
              <a:extLst>
                <a:ext uri="{FF2B5EF4-FFF2-40B4-BE49-F238E27FC236}">
                  <a16:creationId xmlns:a16="http://schemas.microsoft.com/office/drawing/2014/main" id="{3FFC9BC2-506A-441A-B66E-8D4185A40C57}"/>
                </a:ext>
              </a:extLst>
            </xdr:cNvPr>
            <xdr:cNvSpPr txBox="1"/>
          </xdr:nvSpPr>
          <xdr:spPr>
            <a:xfrm>
              <a:off x="5706056" y="854119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กล่องข้อความ 4">
              <a:extLst>
                <a:ext uri="{FF2B5EF4-FFF2-40B4-BE49-F238E27FC236}">
                  <a16:creationId xmlns:a16="http://schemas.microsoft.com/office/drawing/2014/main" id="{3FFC9BC2-506A-441A-B66E-8D4185A40C57}"/>
                </a:ext>
              </a:extLst>
            </xdr:cNvPr>
            <xdr:cNvSpPr txBox="1"/>
          </xdr:nvSpPr>
          <xdr:spPr>
            <a:xfrm>
              <a:off x="5706056" y="854119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277254</xdr:colOff>
      <xdr:row>18</xdr:row>
      <xdr:rowOff>98380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กล่องข้อความ 5">
              <a:extLst>
                <a:ext uri="{FF2B5EF4-FFF2-40B4-BE49-F238E27FC236}">
                  <a16:creationId xmlns:a16="http://schemas.microsoft.com/office/drawing/2014/main" id="{02D658D3-2494-4183-9BCB-51B34F01232B}"/>
                </a:ext>
              </a:extLst>
            </xdr:cNvPr>
            <xdr:cNvSpPr txBox="1"/>
          </xdr:nvSpPr>
          <xdr:spPr>
            <a:xfrm>
              <a:off x="5723944" y="10392535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กล่องข้อความ 5">
              <a:extLst>
                <a:ext uri="{FF2B5EF4-FFF2-40B4-BE49-F238E27FC236}">
                  <a16:creationId xmlns:a16="http://schemas.microsoft.com/office/drawing/2014/main" id="{02D658D3-2494-4183-9BCB-51B34F01232B}"/>
                </a:ext>
              </a:extLst>
            </xdr:cNvPr>
            <xdr:cNvSpPr txBox="1"/>
          </xdr:nvSpPr>
          <xdr:spPr>
            <a:xfrm>
              <a:off x="5723944" y="10392535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162974</xdr:colOff>
      <xdr:row>19</xdr:row>
      <xdr:rowOff>116268</xdr:rowOff>
    </xdr:from>
    <xdr:ext cx="3426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กล่องข้อความ 6">
              <a:extLst>
                <a:ext uri="{FF2B5EF4-FFF2-40B4-BE49-F238E27FC236}">
                  <a16:creationId xmlns:a16="http://schemas.microsoft.com/office/drawing/2014/main" id="{6F4E762D-52CC-40D5-8DC8-58AC6ACD6BAF}"/>
                </a:ext>
              </a:extLst>
            </xdr:cNvPr>
            <xdr:cNvSpPr txBox="1"/>
          </xdr:nvSpPr>
          <xdr:spPr>
            <a:xfrm>
              <a:off x="5419363" y="12063675"/>
              <a:ext cx="3426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กล่องข้อความ 6">
              <a:extLst>
                <a:ext uri="{FF2B5EF4-FFF2-40B4-BE49-F238E27FC236}">
                  <a16:creationId xmlns:a16="http://schemas.microsoft.com/office/drawing/2014/main" id="{6F4E762D-52CC-40D5-8DC8-58AC6ACD6BAF}"/>
                </a:ext>
              </a:extLst>
            </xdr:cNvPr>
            <xdr:cNvSpPr txBox="1"/>
          </xdr:nvSpPr>
          <xdr:spPr>
            <a:xfrm>
              <a:off x="5419363" y="12063675"/>
              <a:ext cx="3426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241479</xdr:colOff>
      <xdr:row>25</xdr:row>
      <xdr:rowOff>125211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กล่องข้อความ 7">
              <a:extLst>
                <a:ext uri="{FF2B5EF4-FFF2-40B4-BE49-F238E27FC236}">
                  <a16:creationId xmlns:a16="http://schemas.microsoft.com/office/drawing/2014/main" id="{1BB9CA8A-316D-45D1-9C3E-949A2A666C47}"/>
                </a:ext>
              </a:extLst>
            </xdr:cNvPr>
            <xdr:cNvSpPr txBox="1"/>
          </xdr:nvSpPr>
          <xdr:spPr>
            <a:xfrm>
              <a:off x="5688169" y="23351901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กล่องข้อความ 7">
              <a:extLst>
                <a:ext uri="{FF2B5EF4-FFF2-40B4-BE49-F238E27FC236}">
                  <a16:creationId xmlns:a16="http://schemas.microsoft.com/office/drawing/2014/main" id="{1BB9CA8A-316D-45D1-9C3E-949A2A666C47}"/>
                </a:ext>
              </a:extLst>
            </xdr:cNvPr>
            <xdr:cNvSpPr txBox="1"/>
          </xdr:nvSpPr>
          <xdr:spPr>
            <a:xfrm>
              <a:off x="5688169" y="23351901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260529</xdr:colOff>
      <xdr:row>26</xdr:row>
      <xdr:rowOff>76737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กล่องข้อความ 9">
              <a:extLst>
                <a:ext uri="{FF2B5EF4-FFF2-40B4-BE49-F238E27FC236}">
                  <a16:creationId xmlns:a16="http://schemas.microsoft.com/office/drawing/2014/main" id="{8C216DF2-9636-4285-9266-1B51DEFABAE3}"/>
                </a:ext>
              </a:extLst>
            </xdr:cNvPr>
            <xdr:cNvSpPr txBox="1"/>
          </xdr:nvSpPr>
          <xdr:spPr>
            <a:xfrm>
              <a:off x="4229279" y="2518463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กล่องข้อความ 9">
              <a:extLst>
                <a:ext uri="{FF2B5EF4-FFF2-40B4-BE49-F238E27FC236}">
                  <a16:creationId xmlns:a16="http://schemas.microsoft.com/office/drawing/2014/main" id="{8C216DF2-9636-4285-9266-1B51DEFABAE3}"/>
                </a:ext>
              </a:extLst>
            </xdr:cNvPr>
            <xdr:cNvSpPr txBox="1"/>
          </xdr:nvSpPr>
          <xdr:spPr>
            <a:xfrm>
              <a:off x="4229279" y="25184637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226186</xdr:colOff>
      <xdr:row>31</xdr:row>
      <xdr:rowOff>109649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กล่องข้อความ 10">
              <a:extLst>
                <a:ext uri="{FF2B5EF4-FFF2-40B4-BE49-F238E27FC236}">
                  <a16:creationId xmlns:a16="http://schemas.microsoft.com/office/drawing/2014/main" id="{0B0FD983-7E90-40A9-9D8E-7006CC26DA65}"/>
                </a:ext>
              </a:extLst>
            </xdr:cNvPr>
            <xdr:cNvSpPr txBox="1"/>
          </xdr:nvSpPr>
          <xdr:spPr>
            <a:xfrm>
              <a:off x="4194936" y="34367899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กล่องข้อความ 10">
              <a:extLst>
                <a:ext uri="{FF2B5EF4-FFF2-40B4-BE49-F238E27FC236}">
                  <a16:creationId xmlns:a16="http://schemas.microsoft.com/office/drawing/2014/main" id="{0B0FD983-7E90-40A9-9D8E-7006CC26DA65}"/>
                </a:ext>
              </a:extLst>
            </xdr:cNvPr>
            <xdr:cNvSpPr txBox="1"/>
          </xdr:nvSpPr>
          <xdr:spPr>
            <a:xfrm>
              <a:off x="4194936" y="34367899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244073</xdr:colOff>
      <xdr:row>28</xdr:row>
      <xdr:rowOff>98380</xdr:rowOff>
    </xdr:from>
    <xdr:ext cx="124521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กล่องข้อความ 11">
              <a:extLst>
                <a:ext uri="{FF2B5EF4-FFF2-40B4-BE49-F238E27FC236}">
                  <a16:creationId xmlns:a16="http://schemas.microsoft.com/office/drawing/2014/main" id="{7C05CE7F-B616-40F7-89F7-EFDE1717A919}"/>
                </a:ext>
              </a:extLst>
            </xdr:cNvPr>
            <xdr:cNvSpPr txBox="1"/>
          </xdr:nvSpPr>
          <xdr:spPr>
            <a:xfrm>
              <a:off x="4212823" y="28863880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กล่องข้อความ 11">
              <a:extLst>
                <a:ext uri="{FF2B5EF4-FFF2-40B4-BE49-F238E27FC236}">
                  <a16:creationId xmlns:a16="http://schemas.microsoft.com/office/drawing/2014/main" id="{7C05CE7F-B616-40F7-89F7-EFDE1717A919}"/>
                </a:ext>
              </a:extLst>
            </xdr:cNvPr>
            <xdr:cNvSpPr txBox="1"/>
          </xdr:nvSpPr>
          <xdr:spPr>
            <a:xfrm>
              <a:off x="4212823" y="28863880"/>
              <a:ext cx="124521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92178</xdr:colOff>
      <xdr:row>29</xdr:row>
      <xdr:rowOff>163870</xdr:rowOff>
    </xdr:from>
    <xdr:ext cx="399435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กล่องข้อความ 12">
              <a:extLst>
                <a:ext uri="{FF2B5EF4-FFF2-40B4-BE49-F238E27FC236}">
                  <a16:creationId xmlns:a16="http://schemas.microsoft.com/office/drawing/2014/main" id="{9461664B-9839-49A4-83A5-DE5031ED52DD}"/>
                </a:ext>
              </a:extLst>
            </xdr:cNvPr>
            <xdr:cNvSpPr txBox="1"/>
          </xdr:nvSpPr>
          <xdr:spPr>
            <a:xfrm>
              <a:off x="5540888" y="30797499"/>
              <a:ext cx="399435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กล่องข้อความ 12">
              <a:extLst>
                <a:ext uri="{FF2B5EF4-FFF2-40B4-BE49-F238E27FC236}">
                  <a16:creationId xmlns:a16="http://schemas.microsoft.com/office/drawing/2014/main" id="{9461664B-9839-49A4-83A5-DE5031ED52DD}"/>
                </a:ext>
              </a:extLst>
            </xdr:cNvPr>
            <xdr:cNvSpPr txBox="1"/>
          </xdr:nvSpPr>
          <xdr:spPr>
            <a:xfrm>
              <a:off x="5540888" y="30797499"/>
              <a:ext cx="399435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170221</xdr:colOff>
      <xdr:row>32</xdr:row>
      <xdr:rowOff>53053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กล่องข้อความ 13">
              <a:extLst>
                <a:ext uri="{FF2B5EF4-FFF2-40B4-BE49-F238E27FC236}">
                  <a16:creationId xmlns:a16="http://schemas.microsoft.com/office/drawing/2014/main" id="{1D5377D2-DC21-466A-B8F9-6E2A205DCB9A}"/>
                </a:ext>
              </a:extLst>
            </xdr:cNvPr>
            <xdr:cNvSpPr txBox="1"/>
          </xdr:nvSpPr>
          <xdr:spPr>
            <a:xfrm>
              <a:off x="4138971" y="360131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กล่องข้อความ 13">
              <a:extLst>
                <a:ext uri="{FF2B5EF4-FFF2-40B4-BE49-F238E27FC236}">
                  <a16:creationId xmlns:a16="http://schemas.microsoft.com/office/drawing/2014/main" id="{1D5377D2-DC21-466A-B8F9-6E2A205DCB9A}"/>
                </a:ext>
              </a:extLst>
            </xdr:cNvPr>
            <xdr:cNvSpPr txBox="1"/>
          </xdr:nvSpPr>
          <xdr:spPr>
            <a:xfrm>
              <a:off x="4138971" y="360131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71692</xdr:colOff>
      <xdr:row>34</xdr:row>
      <xdr:rowOff>163870</xdr:rowOff>
    </xdr:from>
    <xdr:ext cx="450645" cy="3932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กล่องข้อความ 14">
              <a:extLst>
                <a:ext uri="{FF2B5EF4-FFF2-40B4-BE49-F238E27FC236}">
                  <a16:creationId xmlns:a16="http://schemas.microsoft.com/office/drawing/2014/main" id="{8EEB4718-AEEB-463D-B288-823EF7E23121}"/>
                </a:ext>
              </a:extLst>
            </xdr:cNvPr>
            <xdr:cNvSpPr txBox="1"/>
          </xdr:nvSpPr>
          <xdr:spPr>
            <a:xfrm>
              <a:off x="5520402" y="39892338"/>
              <a:ext cx="450645" cy="393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กล่องข้อความ 14">
              <a:extLst>
                <a:ext uri="{FF2B5EF4-FFF2-40B4-BE49-F238E27FC236}">
                  <a16:creationId xmlns:a16="http://schemas.microsoft.com/office/drawing/2014/main" id="{8EEB4718-AEEB-463D-B288-823EF7E23121}"/>
                </a:ext>
              </a:extLst>
            </xdr:cNvPr>
            <xdr:cNvSpPr txBox="1"/>
          </xdr:nvSpPr>
          <xdr:spPr>
            <a:xfrm>
              <a:off x="5520402" y="39892338"/>
              <a:ext cx="450645" cy="3932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183331</xdr:colOff>
      <xdr:row>33</xdr:row>
      <xdr:rowOff>70670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กล่องข้อความ 15">
              <a:extLst>
                <a:ext uri="{FF2B5EF4-FFF2-40B4-BE49-F238E27FC236}">
                  <a16:creationId xmlns:a16="http://schemas.microsoft.com/office/drawing/2014/main" id="{0F043BAF-6002-4604-93E4-F7E29A0E47B5}"/>
                </a:ext>
              </a:extLst>
            </xdr:cNvPr>
            <xdr:cNvSpPr txBox="1"/>
          </xdr:nvSpPr>
          <xdr:spPr>
            <a:xfrm>
              <a:off x="4152081" y="379357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กล่องข้อความ 15">
              <a:extLst>
                <a:ext uri="{FF2B5EF4-FFF2-40B4-BE49-F238E27FC236}">
                  <a16:creationId xmlns:a16="http://schemas.microsoft.com/office/drawing/2014/main" id="{0F043BAF-6002-4604-93E4-F7E29A0E47B5}"/>
                </a:ext>
              </a:extLst>
            </xdr:cNvPr>
            <xdr:cNvSpPr txBox="1"/>
          </xdr:nvSpPr>
          <xdr:spPr>
            <a:xfrm>
              <a:off x="4152081" y="379357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185379</xdr:colOff>
      <xdr:row>35</xdr:row>
      <xdr:rowOff>106311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กล่องข้อความ 16">
              <a:extLst>
                <a:ext uri="{FF2B5EF4-FFF2-40B4-BE49-F238E27FC236}">
                  <a16:creationId xmlns:a16="http://schemas.microsoft.com/office/drawing/2014/main" id="{B5BC660A-7845-496B-8B14-252DF98F8F24}"/>
                </a:ext>
              </a:extLst>
            </xdr:cNvPr>
            <xdr:cNvSpPr txBox="1"/>
          </xdr:nvSpPr>
          <xdr:spPr>
            <a:xfrm>
              <a:off x="4154129" y="417813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" name="กล่องข้อความ 16">
              <a:extLst>
                <a:ext uri="{FF2B5EF4-FFF2-40B4-BE49-F238E27FC236}">
                  <a16:creationId xmlns:a16="http://schemas.microsoft.com/office/drawing/2014/main" id="{B5BC660A-7845-496B-8B14-252DF98F8F24}"/>
                </a:ext>
              </a:extLst>
            </xdr:cNvPr>
            <xdr:cNvSpPr txBox="1"/>
          </xdr:nvSpPr>
          <xdr:spPr>
            <a:xfrm>
              <a:off x="4154129" y="417813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168173</xdr:colOff>
      <xdr:row>36</xdr:row>
      <xdr:rowOff>46704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กล่องข้อความ 17">
              <a:extLst>
                <a:ext uri="{FF2B5EF4-FFF2-40B4-BE49-F238E27FC236}">
                  <a16:creationId xmlns:a16="http://schemas.microsoft.com/office/drawing/2014/main" id="{F0922D5E-42E9-47ED-8383-FC00AFEECA29}"/>
                </a:ext>
              </a:extLst>
            </xdr:cNvPr>
            <xdr:cNvSpPr txBox="1"/>
          </xdr:nvSpPr>
          <xdr:spPr>
            <a:xfrm>
              <a:off x="4136923" y="4362675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" name="กล่องข้อความ 17">
              <a:extLst>
                <a:ext uri="{FF2B5EF4-FFF2-40B4-BE49-F238E27FC236}">
                  <a16:creationId xmlns:a16="http://schemas.microsoft.com/office/drawing/2014/main" id="{F0922D5E-42E9-47ED-8383-FC00AFEECA29}"/>
                </a:ext>
              </a:extLst>
            </xdr:cNvPr>
            <xdr:cNvSpPr txBox="1"/>
          </xdr:nvSpPr>
          <xdr:spPr>
            <a:xfrm>
              <a:off x="4136923" y="4362675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183331</xdr:colOff>
      <xdr:row>37</xdr:row>
      <xdr:rowOff>121470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กล่องข้อความ 18">
              <a:extLst>
                <a:ext uri="{FF2B5EF4-FFF2-40B4-BE49-F238E27FC236}">
                  <a16:creationId xmlns:a16="http://schemas.microsoft.com/office/drawing/2014/main" id="{AAACD442-8186-4785-90C3-FD8D235AF751}"/>
                </a:ext>
              </a:extLst>
            </xdr:cNvPr>
            <xdr:cNvSpPr txBox="1"/>
          </xdr:nvSpPr>
          <xdr:spPr>
            <a:xfrm>
              <a:off x="4152081" y="453652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" name="กล่องข้อความ 18">
              <a:extLst>
                <a:ext uri="{FF2B5EF4-FFF2-40B4-BE49-F238E27FC236}">
                  <a16:creationId xmlns:a16="http://schemas.microsoft.com/office/drawing/2014/main" id="{AAACD442-8186-4785-90C3-FD8D235AF751}"/>
                </a:ext>
              </a:extLst>
            </xdr:cNvPr>
            <xdr:cNvSpPr txBox="1"/>
          </xdr:nvSpPr>
          <xdr:spPr>
            <a:xfrm>
              <a:off x="4152081" y="453652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194597</xdr:colOff>
      <xdr:row>38</xdr:row>
      <xdr:rowOff>106311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กล่องข้อความ 19">
              <a:extLst>
                <a:ext uri="{FF2B5EF4-FFF2-40B4-BE49-F238E27FC236}">
                  <a16:creationId xmlns:a16="http://schemas.microsoft.com/office/drawing/2014/main" id="{DF6A63A8-89D2-423F-880F-012AFD1D2B0A}"/>
                </a:ext>
              </a:extLst>
            </xdr:cNvPr>
            <xdr:cNvSpPr txBox="1"/>
          </xdr:nvSpPr>
          <xdr:spPr>
            <a:xfrm>
              <a:off x="4163347" y="470264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" name="กล่องข้อความ 19">
              <a:extLst>
                <a:ext uri="{FF2B5EF4-FFF2-40B4-BE49-F238E27FC236}">
                  <a16:creationId xmlns:a16="http://schemas.microsoft.com/office/drawing/2014/main" id="{DF6A63A8-89D2-423F-880F-012AFD1D2B0A}"/>
                </a:ext>
              </a:extLst>
            </xdr:cNvPr>
            <xdr:cNvSpPr txBox="1"/>
          </xdr:nvSpPr>
          <xdr:spPr>
            <a:xfrm>
              <a:off x="4163347" y="470264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181487</xdr:colOff>
      <xdr:row>39</xdr:row>
      <xdr:rowOff>123928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กล่องข้อความ 20">
              <a:extLst>
                <a:ext uri="{FF2B5EF4-FFF2-40B4-BE49-F238E27FC236}">
                  <a16:creationId xmlns:a16="http://schemas.microsoft.com/office/drawing/2014/main" id="{F006137F-84BB-4BEB-8D11-27EA44D816B7}"/>
                </a:ext>
              </a:extLst>
            </xdr:cNvPr>
            <xdr:cNvSpPr txBox="1"/>
          </xdr:nvSpPr>
          <xdr:spPr>
            <a:xfrm>
              <a:off x="4150237" y="4894907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" name="กล่องข้อความ 20">
              <a:extLst>
                <a:ext uri="{FF2B5EF4-FFF2-40B4-BE49-F238E27FC236}">
                  <a16:creationId xmlns:a16="http://schemas.microsoft.com/office/drawing/2014/main" id="{F006137F-84BB-4BEB-8D11-27EA44D816B7}"/>
                </a:ext>
              </a:extLst>
            </xdr:cNvPr>
            <xdr:cNvSpPr txBox="1"/>
          </xdr:nvSpPr>
          <xdr:spPr>
            <a:xfrm>
              <a:off x="4150237" y="4894907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194597</xdr:colOff>
      <xdr:row>40</xdr:row>
      <xdr:rowOff>81935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กล่องข้อความ 21">
              <a:extLst>
                <a:ext uri="{FF2B5EF4-FFF2-40B4-BE49-F238E27FC236}">
                  <a16:creationId xmlns:a16="http://schemas.microsoft.com/office/drawing/2014/main" id="{ADB49D97-ADA5-45F4-B75C-A3CA6383B3B8}"/>
                </a:ext>
              </a:extLst>
            </xdr:cNvPr>
            <xdr:cNvSpPr txBox="1"/>
          </xdr:nvSpPr>
          <xdr:spPr>
            <a:xfrm>
              <a:off x="5643307" y="505951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" name="กล่องข้อความ 21">
              <a:extLst>
                <a:ext uri="{FF2B5EF4-FFF2-40B4-BE49-F238E27FC236}">
                  <a16:creationId xmlns:a16="http://schemas.microsoft.com/office/drawing/2014/main" id="{ADB49D97-ADA5-45F4-B75C-A3CA6383B3B8}"/>
                </a:ext>
              </a:extLst>
            </xdr:cNvPr>
            <xdr:cNvSpPr txBox="1"/>
          </xdr:nvSpPr>
          <xdr:spPr>
            <a:xfrm>
              <a:off x="5643307" y="5059516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186813</xdr:colOff>
      <xdr:row>41</xdr:row>
      <xdr:rowOff>91153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กล่องข้อความ 22">
              <a:extLst>
                <a:ext uri="{FF2B5EF4-FFF2-40B4-BE49-F238E27FC236}">
                  <a16:creationId xmlns:a16="http://schemas.microsoft.com/office/drawing/2014/main" id="{0AA452BB-B264-44D8-AD2F-50156AA0ACBF}"/>
                </a:ext>
              </a:extLst>
            </xdr:cNvPr>
            <xdr:cNvSpPr txBox="1"/>
          </xdr:nvSpPr>
          <xdr:spPr>
            <a:xfrm>
              <a:off x="4155563" y="523453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" name="กล่องข้อความ 22">
              <a:extLst>
                <a:ext uri="{FF2B5EF4-FFF2-40B4-BE49-F238E27FC236}">
                  <a16:creationId xmlns:a16="http://schemas.microsoft.com/office/drawing/2014/main" id="{0AA452BB-B264-44D8-AD2F-50156AA0ACBF}"/>
                </a:ext>
              </a:extLst>
            </xdr:cNvPr>
            <xdr:cNvSpPr txBox="1"/>
          </xdr:nvSpPr>
          <xdr:spPr>
            <a:xfrm>
              <a:off x="4155563" y="523453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174113</xdr:colOff>
      <xdr:row>54</xdr:row>
      <xdr:rowOff>102419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กล่องข้อความ 23">
              <a:extLst>
                <a:ext uri="{FF2B5EF4-FFF2-40B4-BE49-F238E27FC236}">
                  <a16:creationId xmlns:a16="http://schemas.microsoft.com/office/drawing/2014/main" id="{770C1D94-7731-4A1E-88D5-360681F08935}"/>
                </a:ext>
              </a:extLst>
            </xdr:cNvPr>
            <xdr:cNvSpPr txBox="1"/>
          </xdr:nvSpPr>
          <xdr:spPr>
            <a:xfrm>
              <a:off x="5622823" y="5729338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" name="กล่องข้อความ 23">
              <a:extLst>
                <a:ext uri="{FF2B5EF4-FFF2-40B4-BE49-F238E27FC236}">
                  <a16:creationId xmlns:a16="http://schemas.microsoft.com/office/drawing/2014/main" id="{770C1D94-7731-4A1E-88D5-360681F08935}"/>
                </a:ext>
              </a:extLst>
            </xdr:cNvPr>
            <xdr:cNvSpPr txBox="1"/>
          </xdr:nvSpPr>
          <xdr:spPr>
            <a:xfrm>
              <a:off x="5622823" y="5729338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163871</xdr:colOff>
      <xdr:row>55</xdr:row>
      <xdr:rowOff>143387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กล่องข้อความ 24">
              <a:extLst>
                <a:ext uri="{FF2B5EF4-FFF2-40B4-BE49-F238E27FC236}">
                  <a16:creationId xmlns:a16="http://schemas.microsoft.com/office/drawing/2014/main" id="{B6CE49D6-6483-4735-9F5E-5D2D0822C468}"/>
                </a:ext>
              </a:extLst>
            </xdr:cNvPr>
            <xdr:cNvSpPr txBox="1"/>
          </xdr:nvSpPr>
          <xdr:spPr>
            <a:xfrm>
              <a:off x="5612581" y="5855314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" name="กล่องข้อความ 24">
              <a:extLst>
                <a:ext uri="{FF2B5EF4-FFF2-40B4-BE49-F238E27FC236}">
                  <a16:creationId xmlns:a16="http://schemas.microsoft.com/office/drawing/2014/main" id="{B6CE49D6-6483-4735-9F5E-5D2D0822C468}"/>
                </a:ext>
              </a:extLst>
            </xdr:cNvPr>
            <xdr:cNvSpPr txBox="1"/>
          </xdr:nvSpPr>
          <xdr:spPr>
            <a:xfrm>
              <a:off x="5612581" y="5855314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174113</xdr:colOff>
      <xdr:row>56</xdr:row>
      <xdr:rowOff>133145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กล่องข้อความ 25">
              <a:extLst>
                <a:ext uri="{FF2B5EF4-FFF2-40B4-BE49-F238E27FC236}">
                  <a16:creationId xmlns:a16="http://schemas.microsoft.com/office/drawing/2014/main" id="{9923493A-0EAC-486A-872D-9C6B56919538}"/>
                </a:ext>
              </a:extLst>
            </xdr:cNvPr>
            <xdr:cNvSpPr txBox="1"/>
          </xdr:nvSpPr>
          <xdr:spPr>
            <a:xfrm>
              <a:off x="5622823" y="599050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" name="กล่องข้อความ 25">
              <a:extLst>
                <a:ext uri="{FF2B5EF4-FFF2-40B4-BE49-F238E27FC236}">
                  <a16:creationId xmlns:a16="http://schemas.microsoft.com/office/drawing/2014/main" id="{9923493A-0EAC-486A-872D-9C6B56919538}"/>
                </a:ext>
              </a:extLst>
            </xdr:cNvPr>
            <xdr:cNvSpPr txBox="1"/>
          </xdr:nvSpPr>
          <xdr:spPr>
            <a:xfrm>
              <a:off x="5622823" y="599050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174113</xdr:colOff>
      <xdr:row>57</xdr:row>
      <xdr:rowOff>143387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กล่องข้อความ 26">
              <a:extLst>
                <a:ext uri="{FF2B5EF4-FFF2-40B4-BE49-F238E27FC236}">
                  <a16:creationId xmlns:a16="http://schemas.microsoft.com/office/drawing/2014/main" id="{FDC3764B-102A-47BA-AA7B-6E3DD5C3297C}"/>
                </a:ext>
              </a:extLst>
            </xdr:cNvPr>
            <xdr:cNvSpPr txBox="1"/>
          </xdr:nvSpPr>
          <xdr:spPr>
            <a:xfrm>
              <a:off x="5622823" y="6113411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" name="กล่องข้อความ 26">
              <a:extLst>
                <a:ext uri="{FF2B5EF4-FFF2-40B4-BE49-F238E27FC236}">
                  <a16:creationId xmlns:a16="http://schemas.microsoft.com/office/drawing/2014/main" id="{FDC3764B-102A-47BA-AA7B-6E3DD5C3297C}"/>
                </a:ext>
              </a:extLst>
            </xdr:cNvPr>
            <xdr:cNvSpPr txBox="1"/>
          </xdr:nvSpPr>
          <xdr:spPr>
            <a:xfrm>
              <a:off x="5622823" y="6113411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194597</xdr:colOff>
      <xdr:row>64</xdr:row>
      <xdr:rowOff>71693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กล่องข้อความ 27">
              <a:extLst>
                <a:ext uri="{FF2B5EF4-FFF2-40B4-BE49-F238E27FC236}">
                  <a16:creationId xmlns:a16="http://schemas.microsoft.com/office/drawing/2014/main" id="{949C7D9C-CD4D-4837-B28C-BCCD164515F2}"/>
                </a:ext>
              </a:extLst>
            </xdr:cNvPr>
            <xdr:cNvSpPr txBox="1"/>
          </xdr:nvSpPr>
          <xdr:spPr>
            <a:xfrm>
              <a:off x="5643307" y="634487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" name="กล่องข้อความ 27">
              <a:extLst>
                <a:ext uri="{FF2B5EF4-FFF2-40B4-BE49-F238E27FC236}">
                  <a16:creationId xmlns:a16="http://schemas.microsoft.com/office/drawing/2014/main" id="{949C7D9C-CD4D-4837-B28C-BCCD164515F2}"/>
                </a:ext>
              </a:extLst>
            </xdr:cNvPr>
            <xdr:cNvSpPr txBox="1"/>
          </xdr:nvSpPr>
          <xdr:spPr>
            <a:xfrm>
              <a:off x="5643307" y="634487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156497</xdr:colOff>
      <xdr:row>65</xdr:row>
      <xdr:rowOff>77019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กล่องข้อความ 28">
              <a:extLst>
                <a:ext uri="{FF2B5EF4-FFF2-40B4-BE49-F238E27FC236}">
                  <a16:creationId xmlns:a16="http://schemas.microsoft.com/office/drawing/2014/main" id="{726E2D38-94E7-42F8-B526-AFE18D51ADE9}"/>
                </a:ext>
              </a:extLst>
            </xdr:cNvPr>
            <xdr:cNvSpPr txBox="1"/>
          </xdr:nvSpPr>
          <xdr:spPr>
            <a:xfrm>
              <a:off x="4766597" y="6453586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กล่องข้อความ 28">
              <a:extLst>
                <a:ext uri="{FF2B5EF4-FFF2-40B4-BE49-F238E27FC236}">
                  <a16:creationId xmlns:a16="http://schemas.microsoft.com/office/drawing/2014/main" id="{726E2D38-94E7-42F8-B526-AFE18D51ADE9}"/>
                </a:ext>
              </a:extLst>
            </xdr:cNvPr>
            <xdr:cNvSpPr txBox="1"/>
          </xdr:nvSpPr>
          <xdr:spPr>
            <a:xfrm>
              <a:off x="4766597" y="6453586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152605</xdr:colOff>
      <xdr:row>66</xdr:row>
      <xdr:rowOff>102420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กล่องข้อความ 29">
              <a:extLst>
                <a:ext uri="{FF2B5EF4-FFF2-40B4-BE49-F238E27FC236}">
                  <a16:creationId xmlns:a16="http://schemas.microsoft.com/office/drawing/2014/main" id="{B347C9A7-2378-43D1-BA44-5B203F894372}"/>
                </a:ext>
              </a:extLst>
            </xdr:cNvPr>
            <xdr:cNvSpPr txBox="1"/>
          </xdr:nvSpPr>
          <xdr:spPr>
            <a:xfrm>
              <a:off x="4121355" y="655963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กล่องข้อความ 29">
              <a:extLst>
                <a:ext uri="{FF2B5EF4-FFF2-40B4-BE49-F238E27FC236}">
                  <a16:creationId xmlns:a16="http://schemas.microsoft.com/office/drawing/2014/main" id="{B347C9A7-2378-43D1-BA44-5B203F894372}"/>
                </a:ext>
              </a:extLst>
            </xdr:cNvPr>
            <xdr:cNvSpPr txBox="1"/>
          </xdr:nvSpPr>
          <xdr:spPr>
            <a:xfrm>
              <a:off x="4121355" y="655963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182306</xdr:colOff>
      <xdr:row>67</xdr:row>
      <xdr:rowOff>73127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กล่องข้อความ 30">
              <a:extLst>
                <a:ext uri="{FF2B5EF4-FFF2-40B4-BE49-F238E27FC236}">
                  <a16:creationId xmlns:a16="http://schemas.microsoft.com/office/drawing/2014/main" id="{7E4DB5BB-A4E7-4283-98C7-B61790C5C68F}"/>
                </a:ext>
              </a:extLst>
            </xdr:cNvPr>
            <xdr:cNvSpPr txBox="1"/>
          </xdr:nvSpPr>
          <xdr:spPr>
            <a:xfrm>
              <a:off x="4151056" y="6677352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กล่องข้อความ 30">
              <a:extLst>
                <a:ext uri="{FF2B5EF4-FFF2-40B4-BE49-F238E27FC236}">
                  <a16:creationId xmlns:a16="http://schemas.microsoft.com/office/drawing/2014/main" id="{7E4DB5BB-A4E7-4283-98C7-B61790C5C68F}"/>
                </a:ext>
              </a:extLst>
            </xdr:cNvPr>
            <xdr:cNvSpPr txBox="1"/>
          </xdr:nvSpPr>
          <xdr:spPr>
            <a:xfrm>
              <a:off x="4151056" y="6677352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184355</xdr:colOff>
      <xdr:row>68</xdr:row>
      <xdr:rowOff>71693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กล่องข้อความ 32">
              <a:extLst>
                <a:ext uri="{FF2B5EF4-FFF2-40B4-BE49-F238E27FC236}">
                  <a16:creationId xmlns:a16="http://schemas.microsoft.com/office/drawing/2014/main" id="{17E37158-6057-43A6-8C75-E677E8E4C1DB}"/>
                </a:ext>
              </a:extLst>
            </xdr:cNvPr>
            <xdr:cNvSpPr txBox="1"/>
          </xdr:nvSpPr>
          <xdr:spPr>
            <a:xfrm>
              <a:off x="5633065" y="6817032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" name="กล่องข้อความ 32">
              <a:extLst>
                <a:ext uri="{FF2B5EF4-FFF2-40B4-BE49-F238E27FC236}">
                  <a16:creationId xmlns:a16="http://schemas.microsoft.com/office/drawing/2014/main" id="{17E37158-6057-43A6-8C75-E677E8E4C1DB}"/>
                </a:ext>
              </a:extLst>
            </xdr:cNvPr>
            <xdr:cNvSpPr txBox="1"/>
          </xdr:nvSpPr>
          <xdr:spPr>
            <a:xfrm>
              <a:off x="5633065" y="6817032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181897</xdr:colOff>
      <xdr:row>69</xdr:row>
      <xdr:rowOff>110818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กล่องข้อความ 33">
              <a:extLst>
                <a:ext uri="{FF2B5EF4-FFF2-40B4-BE49-F238E27FC236}">
                  <a16:creationId xmlns:a16="http://schemas.microsoft.com/office/drawing/2014/main" id="{4ECDDA0E-93C6-460D-B876-D9A248F5832F}"/>
                </a:ext>
              </a:extLst>
            </xdr:cNvPr>
            <xdr:cNvSpPr txBox="1"/>
          </xdr:nvSpPr>
          <xdr:spPr>
            <a:xfrm>
              <a:off x="4791997" y="6935121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" name="กล่องข้อความ 33">
              <a:extLst>
                <a:ext uri="{FF2B5EF4-FFF2-40B4-BE49-F238E27FC236}">
                  <a16:creationId xmlns:a16="http://schemas.microsoft.com/office/drawing/2014/main" id="{4ECDDA0E-93C6-460D-B876-D9A248F5832F}"/>
                </a:ext>
              </a:extLst>
            </xdr:cNvPr>
            <xdr:cNvSpPr txBox="1"/>
          </xdr:nvSpPr>
          <xdr:spPr>
            <a:xfrm>
              <a:off x="4791997" y="6935121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141339</xdr:colOff>
      <xdr:row>70</xdr:row>
      <xdr:rowOff>66777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กล่องข้อความ 35">
              <a:extLst>
                <a:ext uri="{FF2B5EF4-FFF2-40B4-BE49-F238E27FC236}">
                  <a16:creationId xmlns:a16="http://schemas.microsoft.com/office/drawing/2014/main" id="{CC582D8C-C14D-4205-B009-9BA71F3B71B5}"/>
                </a:ext>
              </a:extLst>
            </xdr:cNvPr>
            <xdr:cNvSpPr txBox="1"/>
          </xdr:nvSpPr>
          <xdr:spPr>
            <a:xfrm>
              <a:off x="4751439" y="7057717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" name="กล่องข้อความ 35">
              <a:extLst>
                <a:ext uri="{FF2B5EF4-FFF2-40B4-BE49-F238E27FC236}">
                  <a16:creationId xmlns:a16="http://schemas.microsoft.com/office/drawing/2014/main" id="{CC582D8C-C14D-4205-B009-9BA71F3B71B5}"/>
                </a:ext>
              </a:extLst>
            </xdr:cNvPr>
            <xdr:cNvSpPr txBox="1"/>
          </xdr:nvSpPr>
          <xdr:spPr>
            <a:xfrm>
              <a:off x="4751439" y="7057717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200947</xdr:colOff>
      <xdr:row>71</xdr:row>
      <xdr:rowOff>59403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กล่องข้อความ 36">
              <a:extLst>
                <a:ext uri="{FF2B5EF4-FFF2-40B4-BE49-F238E27FC236}">
                  <a16:creationId xmlns:a16="http://schemas.microsoft.com/office/drawing/2014/main" id="{E195F670-2109-409F-BD01-E45916E2124B}"/>
                </a:ext>
              </a:extLst>
            </xdr:cNvPr>
            <xdr:cNvSpPr txBox="1"/>
          </xdr:nvSpPr>
          <xdr:spPr>
            <a:xfrm>
              <a:off x="4811047" y="718398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กล่องข้อความ 36">
              <a:extLst>
                <a:ext uri="{FF2B5EF4-FFF2-40B4-BE49-F238E27FC236}">
                  <a16:creationId xmlns:a16="http://schemas.microsoft.com/office/drawing/2014/main" id="{E195F670-2109-409F-BD01-E45916E2124B}"/>
                </a:ext>
              </a:extLst>
            </xdr:cNvPr>
            <xdr:cNvSpPr txBox="1"/>
          </xdr:nvSpPr>
          <xdr:spPr>
            <a:xfrm>
              <a:off x="4811047" y="7183980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164281</xdr:colOff>
      <xdr:row>72</xdr:row>
      <xdr:rowOff>61452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กล่องข้อความ 37">
              <a:extLst>
                <a:ext uri="{FF2B5EF4-FFF2-40B4-BE49-F238E27FC236}">
                  <a16:creationId xmlns:a16="http://schemas.microsoft.com/office/drawing/2014/main" id="{7839C0B8-CD86-44E5-A127-1D66E8CDA4BB}"/>
                </a:ext>
              </a:extLst>
            </xdr:cNvPr>
            <xdr:cNvSpPr txBox="1"/>
          </xdr:nvSpPr>
          <xdr:spPr>
            <a:xfrm>
              <a:off x="4774381" y="7311185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" name="กล่องข้อความ 37">
              <a:extLst>
                <a:ext uri="{FF2B5EF4-FFF2-40B4-BE49-F238E27FC236}">
                  <a16:creationId xmlns:a16="http://schemas.microsoft.com/office/drawing/2014/main" id="{7839C0B8-CD86-44E5-A127-1D66E8CDA4BB}"/>
                </a:ext>
              </a:extLst>
            </xdr:cNvPr>
            <xdr:cNvSpPr txBox="1"/>
          </xdr:nvSpPr>
          <xdr:spPr>
            <a:xfrm>
              <a:off x="4774381" y="7311185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138471</xdr:colOff>
      <xdr:row>73</xdr:row>
      <xdr:rowOff>38510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กล่องข้อความ 38">
              <a:extLst>
                <a:ext uri="{FF2B5EF4-FFF2-40B4-BE49-F238E27FC236}">
                  <a16:creationId xmlns:a16="http://schemas.microsoft.com/office/drawing/2014/main" id="{390C60C6-6FAB-4A28-ABE4-EF02AE22FB2E}"/>
                </a:ext>
              </a:extLst>
            </xdr:cNvPr>
            <xdr:cNvSpPr txBox="1"/>
          </xdr:nvSpPr>
          <xdr:spPr>
            <a:xfrm>
              <a:off x="4748571" y="7425731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" name="กล่องข้อความ 38">
              <a:extLst>
                <a:ext uri="{FF2B5EF4-FFF2-40B4-BE49-F238E27FC236}">
                  <a16:creationId xmlns:a16="http://schemas.microsoft.com/office/drawing/2014/main" id="{390C60C6-6FAB-4A28-ABE4-EF02AE22FB2E}"/>
                </a:ext>
              </a:extLst>
            </xdr:cNvPr>
            <xdr:cNvSpPr txBox="1"/>
          </xdr:nvSpPr>
          <xdr:spPr>
            <a:xfrm>
              <a:off x="4748571" y="7425731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172679</xdr:colOff>
      <xdr:row>74</xdr:row>
      <xdr:rowOff>56536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กล่องข้อความ 39">
              <a:extLst>
                <a:ext uri="{FF2B5EF4-FFF2-40B4-BE49-F238E27FC236}">
                  <a16:creationId xmlns:a16="http://schemas.microsoft.com/office/drawing/2014/main" id="{3F5DA949-E688-403E-88E8-8E84001222BD}"/>
                </a:ext>
              </a:extLst>
            </xdr:cNvPr>
            <xdr:cNvSpPr txBox="1"/>
          </xdr:nvSpPr>
          <xdr:spPr>
            <a:xfrm>
              <a:off x="4782779" y="755453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" name="กล่องข้อความ 39">
              <a:extLst>
                <a:ext uri="{FF2B5EF4-FFF2-40B4-BE49-F238E27FC236}">
                  <a16:creationId xmlns:a16="http://schemas.microsoft.com/office/drawing/2014/main" id="{3F5DA949-E688-403E-88E8-8E84001222BD}"/>
                </a:ext>
              </a:extLst>
            </xdr:cNvPr>
            <xdr:cNvSpPr txBox="1"/>
          </xdr:nvSpPr>
          <xdr:spPr>
            <a:xfrm>
              <a:off x="4782779" y="755453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169197</xdr:colOff>
      <xdr:row>75</xdr:row>
      <xdr:rowOff>98118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กล่องข้อความ 40">
              <a:extLst>
                <a:ext uri="{FF2B5EF4-FFF2-40B4-BE49-F238E27FC236}">
                  <a16:creationId xmlns:a16="http://schemas.microsoft.com/office/drawing/2014/main" id="{FF40A7A6-0C1D-4128-980C-B7BA73831C2F}"/>
                </a:ext>
              </a:extLst>
            </xdr:cNvPr>
            <xdr:cNvSpPr txBox="1"/>
          </xdr:nvSpPr>
          <xdr:spPr>
            <a:xfrm>
              <a:off x="4779297" y="7685691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" name="กล่องข้อความ 40">
              <a:extLst>
                <a:ext uri="{FF2B5EF4-FFF2-40B4-BE49-F238E27FC236}">
                  <a16:creationId xmlns:a16="http://schemas.microsoft.com/office/drawing/2014/main" id="{FF40A7A6-0C1D-4128-980C-B7BA73831C2F}"/>
                </a:ext>
              </a:extLst>
            </xdr:cNvPr>
            <xdr:cNvSpPr txBox="1"/>
          </xdr:nvSpPr>
          <xdr:spPr>
            <a:xfrm>
              <a:off x="4779297" y="7685691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169197</xdr:colOff>
      <xdr:row>76</xdr:row>
      <xdr:rowOff>95659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กล่องข้อความ 41">
              <a:extLst>
                <a:ext uri="{FF2B5EF4-FFF2-40B4-BE49-F238E27FC236}">
                  <a16:creationId xmlns:a16="http://schemas.microsoft.com/office/drawing/2014/main" id="{87EF2BEA-1016-4CB5-AD3E-EDD2EB7EAB82}"/>
                </a:ext>
              </a:extLst>
            </xdr:cNvPr>
            <xdr:cNvSpPr txBox="1"/>
          </xdr:nvSpPr>
          <xdr:spPr>
            <a:xfrm>
              <a:off x="4779297" y="7812445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" name="กล่องข้อความ 41">
              <a:extLst>
                <a:ext uri="{FF2B5EF4-FFF2-40B4-BE49-F238E27FC236}">
                  <a16:creationId xmlns:a16="http://schemas.microsoft.com/office/drawing/2014/main" id="{87EF2BEA-1016-4CB5-AD3E-EDD2EB7EAB82}"/>
                </a:ext>
              </a:extLst>
            </xdr:cNvPr>
            <xdr:cNvSpPr txBox="1"/>
          </xdr:nvSpPr>
          <xdr:spPr>
            <a:xfrm>
              <a:off x="4779297" y="7812445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151171</xdr:colOff>
      <xdr:row>77</xdr:row>
      <xdr:rowOff>56536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กล่องข้อความ 42">
              <a:extLst>
                <a:ext uri="{FF2B5EF4-FFF2-40B4-BE49-F238E27FC236}">
                  <a16:creationId xmlns:a16="http://schemas.microsoft.com/office/drawing/2014/main" id="{A18A47C6-D753-4433-9314-E2B721CC8A83}"/>
                </a:ext>
              </a:extLst>
            </xdr:cNvPr>
            <xdr:cNvSpPr txBox="1"/>
          </xdr:nvSpPr>
          <xdr:spPr>
            <a:xfrm>
              <a:off x="4761271" y="793553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" name="กล่องข้อความ 42">
              <a:extLst>
                <a:ext uri="{FF2B5EF4-FFF2-40B4-BE49-F238E27FC236}">
                  <a16:creationId xmlns:a16="http://schemas.microsoft.com/office/drawing/2014/main" id="{A18A47C6-D753-4433-9314-E2B721CC8A83}"/>
                </a:ext>
              </a:extLst>
            </xdr:cNvPr>
            <xdr:cNvSpPr txBox="1"/>
          </xdr:nvSpPr>
          <xdr:spPr>
            <a:xfrm>
              <a:off x="4761271" y="793553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233721</xdr:colOff>
      <xdr:row>78</xdr:row>
      <xdr:rowOff>64320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กล่องข้อความ 43">
              <a:extLst>
                <a:ext uri="{FF2B5EF4-FFF2-40B4-BE49-F238E27FC236}">
                  <a16:creationId xmlns:a16="http://schemas.microsoft.com/office/drawing/2014/main" id="{601C3249-F56E-466D-9E0A-E645BCA7911C}"/>
                </a:ext>
              </a:extLst>
            </xdr:cNvPr>
            <xdr:cNvSpPr txBox="1"/>
          </xdr:nvSpPr>
          <xdr:spPr>
            <a:xfrm>
              <a:off x="4843821" y="806331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" name="กล่องข้อความ 43">
              <a:extLst>
                <a:ext uri="{FF2B5EF4-FFF2-40B4-BE49-F238E27FC236}">
                  <a16:creationId xmlns:a16="http://schemas.microsoft.com/office/drawing/2014/main" id="{601C3249-F56E-466D-9E0A-E645BCA7911C}"/>
                </a:ext>
              </a:extLst>
            </xdr:cNvPr>
            <xdr:cNvSpPr txBox="1"/>
          </xdr:nvSpPr>
          <xdr:spPr>
            <a:xfrm>
              <a:off x="4843821" y="806331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185789</xdr:colOff>
      <xdr:row>79</xdr:row>
      <xdr:rowOff>61452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กล่องข้อความ 44">
              <a:extLst>
                <a:ext uri="{FF2B5EF4-FFF2-40B4-BE49-F238E27FC236}">
                  <a16:creationId xmlns:a16="http://schemas.microsoft.com/office/drawing/2014/main" id="{DCCFA72B-28C6-49C5-932B-8FE5056C7BA0}"/>
                </a:ext>
              </a:extLst>
            </xdr:cNvPr>
            <xdr:cNvSpPr txBox="1"/>
          </xdr:nvSpPr>
          <xdr:spPr>
            <a:xfrm>
              <a:off x="4795889" y="8190025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" name="กล่องข้อความ 44">
              <a:extLst>
                <a:ext uri="{FF2B5EF4-FFF2-40B4-BE49-F238E27FC236}">
                  <a16:creationId xmlns:a16="http://schemas.microsoft.com/office/drawing/2014/main" id="{DCCFA72B-28C6-49C5-932B-8FE5056C7BA0}"/>
                </a:ext>
              </a:extLst>
            </xdr:cNvPr>
            <xdr:cNvSpPr txBox="1"/>
          </xdr:nvSpPr>
          <xdr:spPr>
            <a:xfrm>
              <a:off x="4795889" y="8190025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157931</xdr:colOff>
      <xdr:row>80</xdr:row>
      <xdr:rowOff>75585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กล่องข้อความ 45">
              <a:extLst>
                <a:ext uri="{FF2B5EF4-FFF2-40B4-BE49-F238E27FC236}">
                  <a16:creationId xmlns:a16="http://schemas.microsoft.com/office/drawing/2014/main" id="{E6A32E0A-7808-47BA-91EB-0646784FA850}"/>
                </a:ext>
              </a:extLst>
            </xdr:cNvPr>
            <xdr:cNvSpPr txBox="1"/>
          </xdr:nvSpPr>
          <xdr:spPr>
            <a:xfrm>
              <a:off x="4768031" y="8317168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" name="กล่องข้อความ 45">
              <a:extLst>
                <a:ext uri="{FF2B5EF4-FFF2-40B4-BE49-F238E27FC236}">
                  <a16:creationId xmlns:a16="http://schemas.microsoft.com/office/drawing/2014/main" id="{E6A32E0A-7808-47BA-91EB-0646784FA850}"/>
                </a:ext>
              </a:extLst>
            </xdr:cNvPr>
            <xdr:cNvSpPr txBox="1"/>
          </xdr:nvSpPr>
          <xdr:spPr>
            <a:xfrm>
              <a:off x="4768031" y="8317168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176981</xdr:colOff>
      <xdr:row>81</xdr:row>
      <xdr:rowOff>81526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กล่องข้อความ 46">
              <a:extLst>
                <a:ext uri="{FF2B5EF4-FFF2-40B4-BE49-F238E27FC236}">
                  <a16:creationId xmlns:a16="http://schemas.microsoft.com/office/drawing/2014/main" id="{54F6E51E-7A2B-4153-A174-4E0581078CDC}"/>
                </a:ext>
              </a:extLst>
            </xdr:cNvPr>
            <xdr:cNvSpPr txBox="1"/>
          </xdr:nvSpPr>
          <xdr:spPr>
            <a:xfrm>
              <a:off x="4787081" y="8444762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" name="กล่องข้อความ 46">
              <a:extLst>
                <a:ext uri="{FF2B5EF4-FFF2-40B4-BE49-F238E27FC236}">
                  <a16:creationId xmlns:a16="http://schemas.microsoft.com/office/drawing/2014/main" id="{54F6E51E-7A2B-4153-A174-4E0581078CDC}"/>
                </a:ext>
              </a:extLst>
            </xdr:cNvPr>
            <xdr:cNvSpPr txBox="1"/>
          </xdr:nvSpPr>
          <xdr:spPr>
            <a:xfrm>
              <a:off x="4787081" y="8444762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184354</xdr:colOff>
      <xdr:row>82</xdr:row>
      <xdr:rowOff>98117</xdr:rowOff>
    </xdr:from>
    <xdr:ext cx="327742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กล่องข้อความ 47">
              <a:extLst>
                <a:ext uri="{FF2B5EF4-FFF2-40B4-BE49-F238E27FC236}">
                  <a16:creationId xmlns:a16="http://schemas.microsoft.com/office/drawing/2014/main" id="{5CED3889-CFB9-44AD-9894-905AFC75305E}"/>
                </a:ext>
              </a:extLst>
            </xdr:cNvPr>
            <xdr:cNvSpPr txBox="1"/>
          </xdr:nvSpPr>
          <xdr:spPr>
            <a:xfrm>
              <a:off x="4794454" y="85734217"/>
              <a:ext cx="327742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" name="กล่องข้อความ 47">
              <a:extLst>
                <a:ext uri="{FF2B5EF4-FFF2-40B4-BE49-F238E27FC236}">
                  <a16:creationId xmlns:a16="http://schemas.microsoft.com/office/drawing/2014/main" id="{5CED3889-CFB9-44AD-9894-905AFC75305E}"/>
                </a:ext>
              </a:extLst>
            </xdr:cNvPr>
            <xdr:cNvSpPr txBox="1"/>
          </xdr:nvSpPr>
          <xdr:spPr>
            <a:xfrm>
              <a:off x="4794454" y="85734217"/>
              <a:ext cx="327742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195621</xdr:colOff>
      <xdr:row>90</xdr:row>
      <xdr:rowOff>85827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กล่องข้อความ 48">
              <a:extLst>
                <a:ext uri="{FF2B5EF4-FFF2-40B4-BE49-F238E27FC236}">
                  <a16:creationId xmlns:a16="http://schemas.microsoft.com/office/drawing/2014/main" id="{619DEC78-8398-4151-A7DE-41FFFAAD7BBB}"/>
                </a:ext>
              </a:extLst>
            </xdr:cNvPr>
            <xdr:cNvSpPr txBox="1"/>
          </xdr:nvSpPr>
          <xdr:spPr>
            <a:xfrm>
              <a:off x="4805721" y="8978592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" name="กล่องข้อความ 48">
              <a:extLst>
                <a:ext uri="{FF2B5EF4-FFF2-40B4-BE49-F238E27FC236}">
                  <a16:creationId xmlns:a16="http://schemas.microsoft.com/office/drawing/2014/main" id="{619DEC78-8398-4151-A7DE-41FFFAAD7BBB}"/>
                </a:ext>
              </a:extLst>
            </xdr:cNvPr>
            <xdr:cNvSpPr txBox="1"/>
          </xdr:nvSpPr>
          <xdr:spPr>
            <a:xfrm>
              <a:off x="4805721" y="8978592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92178</xdr:colOff>
      <xdr:row>91</xdr:row>
      <xdr:rowOff>0</xdr:rowOff>
    </xdr:from>
    <xdr:ext cx="389193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กล่องข้อความ 49">
              <a:extLst>
                <a:ext uri="{FF2B5EF4-FFF2-40B4-BE49-F238E27FC236}">
                  <a16:creationId xmlns:a16="http://schemas.microsoft.com/office/drawing/2014/main" id="{3E015A09-B5D6-474E-A45F-46037FD8FCD4}"/>
                </a:ext>
              </a:extLst>
            </xdr:cNvPr>
            <xdr:cNvSpPr txBox="1"/>
          </xdr:nvSpPr>
          <xdr:spPr>
            <a:xfrm>
              <a:off x="5540888" y="91351713"/>
              <a:ext cx="389193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" name="กล่องข้อความ 49">
              <a:extLst>
                <a:ext uri="{FF2B5EF4-FFF2-40B4-BE49-F238E27FC236}">
                  <a16:creationId xmlns:a16="http://schemas.microsoft.com/office/drawing/2014/main" id="{3E015A09-B5D6-474E-A45F-46037FD8FCD4}"/>
                </a:ext>
              </a:extLst>
            </xdr:cNvPr>
            <xdr:cNvSpPr txBox="1"/>
          </xdr:nvSpPr>
          <xdr:spPr>
            <a:xfrm>
              <a:off x="5540888" y="91351713"/>
              <a:ext cx="389193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194597</xdr:colOff>
      <xdr:row>92</xdr:row>
      <xdr:rowOff>81936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กล่องข้อความ 51">
              <a:extLst>
                <a:ext uri="{FF2B5EF4-FFF2-40B4-BE49-F238E27FC236}">
                  <a16:creationId xmlns:a16="http://schemas.microsoft.com/office/drawing/2014/main" id="{3F6E3C93-2A22-4082-9788-B96190775856}"/>
                </a:ext>
              </a:extLst>
            </xdr:cNvPr>
            <xdr:cNvSpPr txBox="1"/>
          </xdr:nvSpPr>
          <xdr:spPr>
            <a:xfrm>
              <a:off x="5643307" y="9424629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" name="กล่องข้อความ 51">
              <a:extLst>
                <a:ext uri="{FF2B5EF4-FFF2-40B4-BE49-F238E27FC236}">
                  <a16:creationId xmlns:a16="http://schemas.microsoft.com/office/drawing/2014/main" id="{3F6E3C93-2A22-4082-9788-B96190775856}"/>
                </a:ext>
              </a:extLst>
            </xdr:cNvPr>
            <xdr:cNvSpPr txBox="1"/>
          </xdr:nvSpPr>
          <xdr:spPr>
            <a:xfrm>
              <a:off x="5643307" y="9424629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204839</xdr:colOff>
      <xdr:row>101</xdr:row>
      <xdr:rowOff>102420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กล่องข้อความ 52">
              <a:extLst>
                <a:ext uri="{FF2B5EF4-FFF2-40B4-BE49-F238E27FC236}">
                  <a16:creationId xmlns:a16="http://schemas.microsoft.com/office/drawing/2014/main" id="{34BF0D51-A863-4623-A88B-28412FDAA392}"/>
                </a:ext>
              </a:extLst>
            </xdr:cNvPr>
            <xdr:cNvSpPr txBox="1"/>
          </xdr:nvSpPr>
          <xdr:spPr>
            <a:xfrm>
              <a:off x="4926371" y="1007806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" name="กล่องข้อความ 52">
              <a:extLst>
                <a:ext uri="{FF2B5EF4-FFF2-40B4-BE49-F238E27FC236}">
                  <a16:creationId xmlns:a16="http://schemas.microsoft.com/office/drawing/2014/main" id="{34BF0D51-A863-4623-A88B-28412FDAA392}"/>
                </a:ext>
              </a:extLst>
            </xdr:cNvPr>
            <xdr:cNvSpPr txBox="1"/>
          </xdr:nvSpPr>
          <xdr:spPr>
            <a:xfrm>
              <a:off x="4926371" y="1007806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204839</xdr:colOff>
      <xdr:row>102</xdr:row>
      <xdr:rowOff>51209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กล่องข้อความ 53">
              <a:extLst>
                <a:ext uri="{FF2B5EF4-FFF2-40B4-BE49-F238E27FC236}">
                  <a16:creationId xmlns:a16="http://schemas.microsoft.com/office/drawing/2014/main" id="{8B5F73AF-D84C-42A4-AD6D-1EA3CAEC8CF2}"/>
                </a:ext>
              </a:extLst>
            </xdr:cNvPr>
            <xdr:cNvSpPr txBox="1"/>
          </xdr:nvSpPr>
          <xdr:spPr>
            <a:xfrm>
              <a:off x="4281129" y="10164096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" name="กล่องข้อความ 53">
              <a:extLst>
                <a:ext uri="{FF2B5EF4-FFF2-40B4-BE49-F238E27FC236}">
                  <a16:creationId xmlns:a16="http://schemas.microsoft.com/office/drawing/2014/main" id="{8B5F73AF-D84C-42A4-AD6D-1EA3CAEC8CF2}"/>
                </a:ext>
              </a:extLst>
            </xdr:cNvPr>
            <xdr:cNvSpPr txBox="1"/>
          </xdr:nvSpPr>
          <xdr:spPr>
            <a:xfrm>
              <a:off x="4281129" y="10164096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245807</xdr:colOff>
      <xdr:row>103</xdr:row>
      <xdr:rowOff>51210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กล่องข้อความ 54">
              <a:extLst>
                <a:ext uri="{FF2B5EF4-FFF2-40B4-BE49-F238E27FC236}">
                  <a16:creationId xmlns:a16="http://schemas.microsoft.com/office/drawing/2014/main" id="{4B64FF9E-829F-44E1-8834-A85C5ED5B2A0}"/>
                </a:ext>
              </a:extLst>
            </xdr:cNvPr>
            <xdr:cNvSpPr txBox="1"/>
          </xdr:nvSpPr>
          <xdr:spPr>
            <a:xfrm>
              <a:off x="4967339" y="1038429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" name="กล่องข้อความ 54">
              <a:extLst>
                <a:ext uri="{FF2B5EF4-FFF2-40B4-BE49-F238E27FC236}">
                  <a16:creationId xmlns:a16="http://schemas.microsoft.com/office/drawing/2014/main" id="{4B64FF9E-829F-44E1-8834-A85C5ED5B2A0}"/>
                </a:ext>
              </a:extLst>
            </xdr:cNvPr>
            <xdr:cNvSpPr txBox="1"/>
          </xdr:nvSpPr>
          <xdr:spPr>
            <a:xfrm>
              <a:off x="4967339" y="1038429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225323</xdr:colOff>
      <xdr:row>104</xdr:row>
      <xdr:rowOff>112661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กล่องข้อความ 55">
              <a:extLst>
                <a:ext uri="{FF2B5EF4-FFF2-40B4-BE49-F238E27FC236}">
                  <a16:creationId xmlns:a16="http://schemas.microsoft.com/office/drawing/2014/main" id="{E71193D4-5443-4B10-AB7B-45FBFDF85B2A}"/>
                </a:ext>
              </a:extLst>
            </xdr:cNvPr>
            <xdr:cNvSpPr txBox="1"/>
          </xdr:nvSpPr>
          <xdr:spPr>
            <a:xfrm>
              <a:off x="4946855" y="10513346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" name="กล่องข้อความ 55">
              <a:extLst>
                <a:ext uri="{FF2B5EF4-FFF2-40B4-BE49-F238E27FC236}">
                  <a16:creationId xmlns:a16="http://schemas.microsoft.com/office/drawing/2014/main" id="{E71193D4-5443-4B10-AB7B-45FBFDF85B2A}"/>
                </a:ext>
              </a:extLst>
            </xdr:cNvPr>
            <xdr:cNvSpPr txBox="1"/>
          </xdr:nvSpPr>
          <xdr:spPr>
            <a:xfrm>
              <a:off x="4946855" y="10513346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225322</xdr:colOff>
      <xdr:row>105</xdr:row>
      <xdr:rowOff>122903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กล่องข้อความ 56">
              <a:extLst>
                <a:ext uri="{FF2B5EF4-FFF2-40B4-BE49-F238E27FC236}">
                  <a16:creationId xmlns:a16="http://schemas.microsoft.com/office/drawing/2014/main" id="{35D42BD3-D3CA-47FD-96E6-37747FFDFA34}"/>
                </a:ext>
              </a:extLst>
            </xdr:cNvPr>
            <xdr:cNvSpPr txBox="1"/>
          </xdr:nvSpPr>
          <xdr:spPr>
            <a:xfrm>
              <a:off x="4946854" y="10630104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" name="กล่องข้อความ 56">
              <a:extLst>
                <a:ext uri="{FF2B5EF4-FFF2-40B4-BE49-F238E27FC236}">
                  <a16:creationId xmlns:a16="http://schemas.microsoft.com/office/drawing/2014/main" id="{35D42BD3-D3CA-47FD-96E6-37747FFDFA34}"/>
                </a:ext>
              </a:extLst>
            </xdr:cNvPr>
            <xdr:cNvSpPr txBox="1"/>
          </xdr:nvSpPr>
          <xdr:spPr>
            <a:xfrm>
              <a:off x="4946854" y="10630104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174113</xdr:colOff>
      <xdr:row>106</xdr:row>
      <xdr:rowOff>102420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กล่องข้อความ 57">
              <a:extLst>
                <a:ext uri="{FF2B5EF4-FFF2-40B4-BE49-F238E27FC236}">
                  <a16:creationId xmlns:a16="http://schemas.microsoft.com/office/drawing/2014/main" id="{C5B2D1C2-DD28-4DAC-8655-03DFC8F31588}"/>
                </a:ext>
              </a:extLst>
            </xdr:cNvPr>
            <xdr:cNvSpPr txBox="1"/>
          </xdr:nvSpPr>
          <xdr:spPr>
            <a:xfrm>
              <a:off x="5622823" y="10792951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" name="กล่องข้อความ 57">
              <a:extLst>
                <a:ext uri="{FF2B5EF4-FFF2-40B4-BE49-F238E27FC236}">
                  <a16:creationId xmlns:a16="http://schemas.microsoft.com/office/drawing/2014/main" id="{C5B2D1C2-DD28-4DAC-8655-03DFC8F31588}"/>
                </a:ext>
              </a:extLst>
            </xdr:cNvPr>
            <xdr:cNvSpPr txBox="1"/>
          </xdr:nvSpPr>
          <xdr:spPr>
            <a:xfrm>
              <a:off x="5622823" y="10792951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194596</xdr:colOff>
      <xdr:row>107</xdr:row>
      <xdr:rowOff>51210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กล่องข้อความ 58">
              <a:extLst>
                <a:ext uri="{FF2B5EF4-FFF2-40B4-BE49-F238E27FC236}">
                  <a16:creationId xmlns:a16="http://schemas.microsoft.com/office/drawing/2014/main" id="{40A62EA1-18B4-4BFC-92D7-68A9963A5457}"/>
                </a:ext>
              </a:extLst>
            </xdr:cNvPr>
            <xdr:cNvSpPr txBox="1"/>
          </xdr:nvSpPr>
          <xdr:spPr>
            <a:xfrm>
              <a:off x="4270886" y="10966040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9" name="กล่องข้อความ 58">
              <a:extLst>
                <a:ext uri="{FF2B5EF4-FFF2-40B4-BE49-F238E27FC236}">
                  <a16:creationId xmlns:a16="http://schemas.microsoft.com/office/drawing/2014/main" id="{40A62EA1-18B4-4BFC-92D7-68A9963A5457}"/>
                </a:ext>
              </a:extLst>
            </xdr:cNvPr>
            <xdr:cNvSpPr txBox="1"/>
          </xdr:nvSpPr>
          <xdr:spPr>
            <a:xfrm>
              <a:off x="4270886" y="10966040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133145</xdr:colOff>
      <xdr:row>108</xdr:row>
      <xdr:rowOff>81936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กล่องข้อความ 59">
              <a:extLst>
                <a:ext uri="{FF2B5EF4-FFF2-40B4-BE49-F238E27FC236}">
                  <a16:creationId xmlns:a16="http://schemas.microsoft.com/office/drawing/2014/main" id="{752CD17C-F93C-4894-8FCB-CB6612A12702}"/>
                </a:ext>
              </a:extLst>
            </xdr:cNvPr>
            <xdr:cNvSpPr txBox="1"/>
          </xdr:nvSpPr>
          <xdr:spPr>
            <a:xfrm>
              <a:off x="5581855" y="1115756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" name="กล่องข้อความ 59">
              <a:extLst>
                <a:ext uri="{FF2B5EF4-FFF2-40B4-BE49-F238E27FC236}">
                  <a16:creationId xmlns:a16="http://schemas.microsoft.com/office/drawing/2014/main" id="{752CD17C-F93C-4894-8FCB-CB6612A12702}"/>
                </a:ext>
              </a:extLst>
            </xdr:cNvPr>
            <xdr:cNvSpPr txBox="1"/>
          </xdr:nvSpPr>
          <xdr:spPr>
            <a:xfrm>
              <a:off x="5581855" y="1115756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204839</xdr:colOff>
      <xdr:row>109</xdr:row>
      <xdr:rowOff>92177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กล่องข้อความ 60">
              <a:extLst>
                <a:ext uri="{FF2B5EF4-FFF2-40B4-BE49-F238E27FC236}">
                  <a16:creationId xmlns:a16="http://schemas.microsoft.com/office/drawing/2014/main" id="{516C2494-EA9F-4C3C-AD2A-8679DDB30BAB}"/>
                </a:ext>
              </a:extLst>
            </xdr:cNvPr>
            <xdr:cNvSpPr txBox="1"/>
          </xdr:nvSpPr>
          <xdr:spPr>
            <a:xfrm>
              <a:off x="5653549" y="1122925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" name="กล่องข้อความ 60">
              <a:extLst>
                <a:ext uri="{FF2B5EF4-FFF2-40B4-BE49-F238E27FC236}">
                  <a16:creationId xmlns:a16="http://schemas.microsoft.com/office/drawing/2014/main" id="{516C2494-EA9F-4C3C-AD2A-8679DDB30BAB}"/>
                </a:ext>
              </a:extLst>
            </xdr:cNvPr>
            <xdr:cNvSpPr txBox="1"/>
          </xdr:nvSpPr>
          <xdr:spPr>
            <a:xfrm>
              <a:off x="5653549" y="1122925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153630</xdr:colOff>
      <xdr:row>110</xdr:row>
      <xdr:rowOff>92178</xdr:rowOff>
    </xdr:from>
    <xdr:ext cx="29701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กล่องข้อความ 61">
              <a:extLst>
                <a:ext uri="{FF2B5EF4-FFF2-40B4-BE49-F238E27FC236}">
                  <a16:creationId xmlns:a16="http://schemas.microsoft.com/office/drawing/2014/main" id="{457BDFCF-C64F-4E52-B029-423381599ACA}"/>
                </a:ext>
              </a:extLst>
            </xdr:cNvPr>
            <xdr:cNvSpPr txBox="1"/>
          </xdr:nvSpPr>
          <xdr:spPr>
            <a:xfrm>
              <a:off x="4229920" y="113019759"/>
              <a:ext cx="297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" name="กล่องข้อความ 61">
              <a:extLst>
                <a:ext uri="{FF2B5EF4-FFF2-40B4-BE49-F238E27FC236}">
                  <a16:creationId xmlns:a16="http://schemas.microsoft.com/office/drawing/2014/main" id="{457BDFCF-C64F-4E52-B029-423381599ACA}"/>
                </a:ext>
              </a:extLst>
            </xdr:cNvPr>
            <xdr:cNvSpPr txBox="1"/>
          </xdr:nvSpPr>
          <xdr:spPr>
            <a:xfrm>
              <a:off x="4229920" y="113019759"/>
              <a:ext cx="29701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133145</xdr:colOff>
      <xdr:row>111</xdr:row>
      <xdr:rowOff>122903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กล่องข้อความ 63">
              <a:extLst>
                <a:ext uri="{FF2B5EF4-FFF2-40B4-BE49-F238E27FC236}">
                  <a16:creationId xmlns:a16="http://schemas.microsoft.com/office/drawing/2014/main" id="{C9E31722-5B7B-4791-A371-FAEA5C37BD4C}"/>
                </a:ext>
              </a:extLst>
            </xdr:cNvPr>
            <xdr:cNvSpPr txBox="1"/>
          </xdr:nvSpPr>
          <xdr:spPr>
            <a:xfrm>
              <a:off x="5581855" y="11407467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" name="กล่องข้อความ 63">
              <a:extLst>
                <a:ext uri="{FF2B5EF4-FFF2-40B4-BE49-F238E27FC236}">
                  <a16:creationId xmlns:a16="http://schemas.microsoft.com/office/drawing/2014/main" id="{C9E31722-5B7B-4791-A371-FAEA5C37BD4C}"/>
                </a:ext>
              </a:extLst>
            </xdr:cNvPr>
            <xdr:cNvSpPr txBox="1"/>
          </xdr:nvSpPr>
          <xdr:spPr>
            <a:xfrm>
              <a:off x="5581855" y="11407467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143387</xdr:colOff>
      <xdr:row>125</xdr:row>
      <xdr:rowOff>204839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กล่องข้อความ 64">
              <a:extLst>
                <a:ext uri="{FF2B5EF4-FFF2-40B4-BE49-F238E27FC236}">
                  <a16:creationId xmlns:a16="http://schemas.microsoft.com/office/drawing/2014/main" id="{B03375E4-6CA1-4373-AF2B-8BC90D2F0CF8}"/>
                </a:ext>
              </a:extLst>
            </xdr:cNvPr>
            <xdr:cNvSpPr txBox="1"/>
          </xdr:nvSpPr>
          <xdr:spPr>
            <a:xfrm>
              <a:off x="4219677" y="1159899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" name="กล่องข้อความ 64">
              <a:extLst>
                <a:ext uri="{FF2B5EF4-FFF2-40B4-BE49-F238E27FC236}">
                  <a16:creationId xmlns:a16="http://schemas.microsoft.com/office/drawing/2014/main" id="{B03375E4-6CA1-4373-AF2B-8BC90D2F0CF8}"/>
                </a:ext>
              </a:extLst>
            </xdr:cNvPr>
            <xdr:cNvSpPr txBox="1"/>
          </xdr:nvSpPr>
          <xdr:spPr>
            <a:xfrm>
              <a:off x="4219677" y="11598992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169197</xdr:colOff>
      <xdr:row>126</xdr:row>
      <xdr:rowOff>109794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กล่องข้อความ 65">
              <a:extLst>
                <a:ext uri="{FF2B5EF4-FFF2-40B4-BE49-F238E27FC236}">
                  <a16:creationId xmlns:a16="http://schemas.microsoft.com/office/drawing/2014/main" id="{0EB67675-E6E9-4A94-BF1E-0232AD3E0C9F}"/>
                </a:ext>
              </a:extLst>
            </xdr:cNvPr>
            <xdr:cNvSpPr txBox="1"/>
          </xdr:nvSpPr>
          <xdr:spPr>
            <a:xfrm>
              <a:off x="4137947" y="11636559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" name="กล่องข้อความ 65">
              <a:extLst>
                <a:ext uri="{FF2B5EF4-FFF2-40B4-BE49-F238E27FC236}">
                  <a16:creationId xmlns:a16="http://schemas.microsoft.com/office/drawing/2014/main" id="{0EB67675-E6E9-4A94-BF1E-0232AD3E0C9F}"/>
                </a:ext>
              </a:extLst>
            </xdr:cNvPr>
            <xdr:cNvSpPr txBox="1"/>
          </xdr:nvSpPr>
          <xdr:spPr>
            <a:xfrm>
              <a:off x="4137947" y="11636559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235565</xdr:colOff>
      <xdr:row>127</xdr:row>
      <xdr:rowOff>153630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กล่องข้อความ 66">
              <a:extLst>
                <a:ext uri="{FF2B5EF4-FFF2-40B4-BE49-F238E27FC236}">
                  <a16:creationId xmlns:a16="http://schemas.microsoft.com/office/drawing/2014/main" id="{C9BC3401-4D19-4CFB-A32A-AA0B95F600E6}"/>
                </a:ext>
              </a:extLst>
            </xdr:cNvPr>
            <xdr:cNvSpPr txBox="1"/>
          </xdr:nvSpPr>
          <xdr:spPr>
            <a:xfrm>
              <a:off x="5684275" y="11974871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" name="กล่องข้อความ 66">
              <a:extLst>
                <a:ext uri="{FF2B5EF4-FFF2-40B4-BE49-F238E27FC236}">
                  <a16:creationId xmlns:a16="http://schemas.microsoft.com/office/drawing/2014/main" id="{C9BC3401-4D19-4CFB-A32A-AA0B95F600E6}"/>
                </a:ext>
              </a:extLst>
            </xdr:cNvPr>
            <xdr:cNvSpPr txBox="1"/>
          </xdr:nvSpPr>
          <xdr:spPr>
            <a:xfrm>
              <a:off x="5684275" y="11974871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204838</xdr:colOff>
      <xdr:row>129</xdr:row>
      <xdr:rowOff>133145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กล่องข้อความ 67">
              <a:extLst>
                <a:ext uri="{FF2B5EF4-FFF2-40B4-BE49-F238E27FC236}">
                  <a16:creationId xmlns:a16="http://schemas.microsoft.com/office/drawing/2014/main" id="{B1FAAB6E-1672-4112-B453-3FBFF4BD11A7}"/>
                </a:ext>
              </a:extLst>
            </xdr:cNvPr>
            <xdr:cNvSpPr txBox="1"/>
          </xdr:nvSpPr>
          <xdr:spPr>
            <a:xfrm>
              <a:off x="4926370" y="12283153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" name="กล่องข้อความ 67">
              <a:extLst>
                <a:ext uri="{FF2B5EF4-FFF2-40B4-BE49-F238E27FC236}">
                  <a16:creationId xmlns:a16="http://schemas.microsoft.com/office/drawing/2014/main" id="{B1FAAB6E-1672-4112-B453-3FBFF4BD11A7}"/>
                </a:ext>
              </a:extLst>
            </xdr:cNvPr>
            <xdr:cNvSpPr txBox="1"/>
          </xdr:nvSpPr>
          <xdr:spPr>
            <a:xfrm>
              <a:off x="4926370" y="12283153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184354</xdr:colOff>
      <xdr:row>130</xdr:row>
      <xdr:rowOff>163871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กล่องข้อความ 68">
              <a:extLst>
                <a:ext uri="{FF2B5EF4-FFF2-40B4-BE49-F238E27FC236}">
                  <a16:creationId xmlns:a16="http://schemas.microsoft.com/office/drawing/2014/main" id="{CD4C8D63-E75A-4744-8894-241CA2BAA9AF}"/>
                </a:ext>
              </a:extLst>
            </xdr:cNvPr>
            <xdr:cNvSpPr txBox="1"/>
          </xdr:nvSpPr>
          <xdr:spPr>
            <a:xfrm>
              <a:off x="4905886" y="12558661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" name="กล่องข้อความ 68">
              <a:extLst>
                <a:ext uri="{FF2B5EF4-FFF2-40B4-BE49-F238E27FC236}">
                  <a16:creationId xmlns:a16="http://schemas.microsoft.com/office/drawing/2014/main" id="{CD4C8D63-E75A-4744-8894-241CA2BAA9AF}"/>
                </a:ext>
              </a:extLst>
            </xdr:cNvPr>
            <xdr:cNvSpPr txBox="1"/>
          </xdr:nvSpPr>
          <xdr:spPr>
            <a:xfrm>
              <a:off x="4905886" y="12558661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215080</xdr:colOff>
      <xdr:row>131</xdr:row>
      <xdr:rowOff>81935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กล่องข้อความ 69">
              <a:extLst>
                <a:ext uri="{FF2B5EF4-FFF2-40B4-BE49-F238E27FC236}">
                  <a16:creationId xmlns:a16="http://schemas.microsoft.com/office/drawing/2014/main" id="{017E59B1-DF1D-42FE-B84C-99CCCC76D431}"/>
                </a:ext>
              </a:extLst>
            </xdr:cNvPr>
            <xdr:cNvSpPr txBox="1"/>
          </xdr:nvSpPr>
          <xdr:spPr>
            <a:xfrm>
              <a:off x="4936612" y="12659032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" name="กล่องข้อความ 69">
              <a:extLst>
                <a:ext uri="{FF2B5EF4-FFF2-40B4-BE49-F238E27FC236}">
                  <a16:creationId xmlns:a16="http://schemas.microsoft.com/office/drawing/2014/main" id="{017E59B1-DF1D-42FE-B84C-99CCCC76D431}"/>
                </a:ext>
              </a:extLst>
            </xdr:cNvPr>
            <xdr:cNvSpPr txBox="1"/>
          </xdr:nvSpPr>
          <xdr:spPr>
            <a:xfrm>
              <a:off x="4936612" y="126590322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225322</xdr:colOff>
      <xdr:row>132</xdr:row>
      <xdr:rowOff>163871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กล่องข้อความ 70">
              <a:extLst>
                <a:ext uri="{FF2B5EF4-FFF2-40B4-BE49-F238E27FC236}">
                  <a16:creationId xmlns:a16="http://schemas.microsoft.com/office/drawing/2014/main" id="{ADF8D783-121D-4E37-9E8D-28F82109EF38}"/>
                </a:ext>
              </a:extLst>
            </xdr:cNvPr>
            <xdr:cNvSpPr txBox="1"/>
          </xdr:nvSpPr>
          <xdr:spPr>
            <a:xfrm>
              <a:off x="4946854" y="12957072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" name="กล่องข้อความ 70">
              <a:extLst>
                <a:ext uri="{FF2B5EF4-FFF2-40B4-BE49-F238E27FC236}">
                  <a16:creationId xmlns:a16="http://schemas.microsoft.com/office/drawing/2014/main" id="{ADF8D783-121D-4E37-9E8D-28F82109EF38}"/>
                </a:ext>
              </a:extLst>
            </xdr:cNvPr>
            <xdr:cNvSpPr txBox="1"/>
          </xdr:nvSpPr>
          <xdr:spPr>
            <a:xfrm>
              <a:off x="4946854" y="12957072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174113</xdr:colOff>
      <xdr:row>143</xdr:row>
      <xdr:rowOff>204839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กล่องข้อความ 71">
              <a:extLst>
                <a:ext uri="{FF2B5EF4-FFF2-40B4-BE49-F238E27FC236}">
                  <a16:creationId xmlns:a16="http://schemas.microsoft.com/office/drawing/2014/main" id="{322BECA0-5C17-4372-9DEF-278F2827DBFE}"/>
                </a:ext>
              </a:extLst>
            </xdr:cNvPr>
            <xdr:cNvSpPr txBox="1"/>
          </xdr:nvSpPr>
          <xdr:spPr>
            <a:xfrm>
              <a:off x="4250403" y="1333704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" name="กล่องข้อความ 71">
              <a:extLst>
                <a:ext uri="{FF2B5EF4-FFF2-40B4-BE49-F238E27FC236}">
                  <a16:creationId xmlns:a16="http://schemas.microsoft.com/office/drawing/2014/main" id="{322BECA0-5C17-4372-9DEF-278F2827DBFE}"/>
                </a:ext>
              </a:extLst>
            </xdr:cNvPr>
            <xdr:cNvSpPr txBox="1"/>
          </xdr:nvSpPr>
          <xdr:spPr>
            <a:xfrm>
              <a:off x="4250403" y="1333704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215080</xdr:colOff>
      <xdr:row>144</xdr:row>
      <xdr:rowOff>30726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กล่องข้อความ 72">
              <a:extLst>
                <a:ext uri="{FF2B5EF4-FFF2-40B4-BE49-F238E27FC236}">
                  <a16:creationId xmlns:a16="http://schemas.microsoft.com/office/drawing/2014/main" id="{1D0B177D-C633-4878-BA9A-14DA83A7A895}"/>
                </a:ext>
              </a:extLst>
            </xdr:cNvPr>
            <xdr:cNvSpPr txBox="1"/>
          </xdr:nvSpPr>
          <xdr:spPr>
            <a:xfrm>
              <a:off x="4291370" y="13460975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" name="กล่องข้อความ 72">
              <a:extLst>
                <a:ext uri="{FF2B5EF4-FFF2-40B4-BE49-F238E27FC236}">
                  <a16:creationId xmlns:a16="http://schemas.microsoft.com/office/drawing/2014/main" id="{1D0B177D-C633-4878-BA9A-14DA83A7A895}"/>
                </a:ext>
              </a:extLst>
            </xdr:cNvPr>
            <xdr:cNvSpPr txBox="1"/>
          </xdr:nvSpPr>
          <xdr:spPr>
            <a:xfrm>
              <a:off x="4291370" y="13460975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201971</xdr:colOff>
      <xdr:row>145</xdr:row>
      <xdr:rowOff>109793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" name="กล่องข้อความ 73">
              <a:extLst>
                <a:ext uri="{FF2B5EF4-FFF2-40B4-BE49-F238E27FC236}">
                  <a16:creationId xmlns:a16="http://schemas.microsoft.com/office/drawing/2014/main" id="{1482FFB0-F04B-4EB4-9417-C8F6546016E6}"/>
                </a:ext>
              </a:extLst>
            </xdr:cNvPr>
            <xdr:cNvSpPr txBox="1"/>
          </xdr:nvSpPr>
          <xdr:spPr>
            <a:xfrm>
              <a:off x="4170721" y="13512349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" name="กล่องข้อความ 73">
              <a:extLst>
                <a:ext uri="{FF2B5EF4-FFF2-40B4-BE49-F238E27FC236}">
                  <a16:creationId xmlns:a16="http://schemas.microsoft.com/office/drawing/2014/main" id="{1482FFB0-F04B-4EB4-9417-C8F6546016E6}"/>
                </a:ext>
              </a:extLst>
            </xdr:cNvPr>
            <xdr:cNvSpPr txBox="1"/>
          </xdr:nvSpPr>
          <xdr:spPr>
            <a:xfrm>
              <a:off x="4170721" y="135123493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163871</xdr:colOff>
      <xdr:row>146</xdr:row>
      <xdr:rowOff>153630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กล่องข้อความ 74">
              <a:extLst>
                <a:ext uri="{FF2B5EF4-FFF2-40B4-BE49-F238E27FC236}">
                  <a16:creationId xmlns:a16="http://schemas.microsoft.com/office/drawing/2014/main" id="{6E95E898-7040-44CF-98E5-D45222FF03DF}"/>
                </a:ext>
              </a:extLst>
            </xdr:cNvPr>
            <xdr:cNvSpPr txBox="1"/>
          </xdr:nvSpPr>
          <xdr:spPr>
            <a:xfrm>
              <a:off x="5612581" y="13721121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" name="กล่องข้อความ 74">
              <a:extLst>
                <a:ext uri="{FF2B5EF4-FFF2-40B4-BE49-F238E27FC236}">
                  <a16:creationId xmlns:a16="http://schemas.microsoft.com/office/drawing/2014/main" id="{6E95E898-7040-44CF-98E5-D45222FF03DF}"/>
                </a:ext>
              </a:extLst>
            </xdr:cNvPr>
            <xdr:cNvSpPr txBox="1"/>
          </xdr:nvSpPr>
          <xdr:spPr>
            <a:xfrm>
              <a:off x="5612581" y="13721121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153629</xdr:colOff>
      <xdr:row>147</xdr:row>
      <xdr:rowOff>92177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กล่องข้อความ 75">
              <a:extLst>
                <a:ext uri="{FF2B5EF4-FFF2-40B4-BE49-F238E27FC236}">
                  <a16:creationId xmlns:a16="http://schemas.microsoft.com/office/drawing/2014/main" id="{9D1449A0-04BE-4037-8A20-40525CB4825A}"/>
                </a:ext>
              </a:extLst>
            </xdr:cNvPr>
            <xdr:cNvSpPr txBox="1"/>
          </xdr:nvSpPr>
          <xdr:spPr>
            <a:xfrm>
              <a:off x="5602339" y="1383787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" name="กล่องข้อความ 75">
              <a:extLst>
                <a:ext uri="{FF2B5EF4-FFF2-40B4-BE49-F238E27FC236}">
                  <a16:creationId xmlns:a16="http://schemas.microsoft.com/office/drawing/2014/main" id="{9D1449A0-04BE-4037-8A20-40525CB4825A}"/>
                </a:ext>
              </a:extLst>
            </xdr:cNvPr>
            <xdr:cNvSpPr txBox="1"/>
          </xdr:nvSpPr>
          <xdr:spPr>
            <a:xfrm>
              <a:off x="5602339" y="1383787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206272</xdr:colOff>
      <xdr:row>148</xdr:row>
      <xdr:rowOff>101395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กล่องข้อความ 76">
              <a:extLst>
                <a:ext uri="{FF2B5EF4-FFF2-40B4-BE49-F238E27FC236}">
                  <a16:creationId xmlns:a16="http://schemas.microsoft.com/office/drawing/2014/main" id="{988DC66B-17C2-478D-8D8E-34B85CC9F201}"/>
                </a:ext>
              </a:extLst>
            </xdr:cNvPr>
            <xdr:cNvSpPr txBox="1"/>
          </xdr:nvSpPr>
          <xdr:spPr>
            <a:xfrm>
              <a:off x="4175022" y="13832184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" name="กล่องข้อความ 76">
              <a:extLst>
                <a:ext uri="{FF2B5EF4-FFF2-40B4-BE49-F238E27FC236}">
                  <a16:creationId xmlns:a16="http://schemas.microsoft.com/office/drawing/2014/main" id="{988DC66B-17C2-478D-8D8E-34B85CC9F201}"/>
                </a:ext>
              </a:extLst>
            </xdr:cNvPr>
            <xdr:cNvSpPr txBox="1"/>
          </xdr:nvSpPr>
          <xdr:spPr>
            <a:xfrm>
              <a:off x="4175022" y="138321845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225323</xdr:colOff>
      <xdr:row>149</xdr:row>
      <xdr:rowOff>174113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กล่องข้อความ 77">
              <a:extLst>
                <a:ext uri="{FF2B5EF4-FFF2-40B4-BE49-F238E27FC236}">
                  <a16:creationId xmlns:a16="http://schemas.microsoft.com/office/drawing/2014/main" id="{B04AE74A-D558-40D9-B628-8810C8F40FF1}"/>
                </a:ext>
              </a:extLst>
            </xdr:cNvPr>
            <xdr:cNvSpPr txBox="1"/>
          </xdr:nvSpPr>
          <xdr:spPr>
            <a:xfrm>
              <a:off x="5674033" y="1410519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" name="กล่องข้อความ 77">
              <a:extLst>
                <a:ext uri="{FF2B5EF4-FFF2-40B4-BE49-F238E27FC236}">
                  <a16:creationId xmlns:a16="http://schemas.microsoft.com/office/drawing/2014/main" id="{B04AE74A-D558-40D9-B628-8810C8F40FF1}"/>
                </a:ext>
              </a:extLst>
            </xdr:cNvPr>
            <xdr:cNvSpPr txBox="1"/>
          </xdr:nvSpPr>
          <xdr:spPr>
            <a:xfrm>
              <a:off x="5674033" y="14105193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215081</xdr:colOff>
      <xdr:row>163</xdr:row>
      <xdr:rowOff>174113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กล่องข้อความ 78">
              <a:extLst>
                <a:ext uri="{FF2B5EF4-FFF2-40B4-BE49-F238E27FC236}">
                  <a16:creationId xmlns:a16="http://schemas.microsoft.com/office/drawing/2014/main" id="{FE22FE42-4E58-4888-B6F8-0936C2382EAA}"/>
                </a:ext>
              </a:extLst>
            </xdr:cNvPr>
            <xdr:cNvSpPr txBox="1"/>
          </xdr:nvSpPr>
          <xdr:spPr>
            <a:xfrm>
              <a:off x="5663791" y="14514871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" name="กล่องข้อความ 78">
              <a:extLst>
                <a:ext uri="{FF2B5EF4-FFF2-40B4-BE49-F238E27FC236}">
                  <a16:creationId xmlns:a16="http://schemas.microsoft.com/office/drawing/2014/main" id="{FE22FE42-4E58-4888-B6F8-0936C2382EAA}"/>
                </a:ext>
              </a:extLst>
            </xdr:cNvPr>
            <xdr:cNvSpPr txBox="1"/>
          </xdr:nvSpPr>
          <xdr:spPr>
            <a:xfrm>
              <a:off x="5663791" y="14514871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157521</xdr:colOff>
      <xdr:row>180</xdr:row>
      <xdr:rowOff>130687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กล่องข้อความ 79">
              <a:extLst>
                <a:ext uri="{FF2B5EF4-FFF2-40B4-BE49-F238E27FC236}">
                  <a16:creationId xmlns:a16="http://schemas.microsoft.com/office/drawing/2014/main" id="{9F402AAD-147C-42B1-BB37-F5B3A731E958}"/>
                </a:ext>
              </a:extLst>
            </xdr:cNvPr>
            <xdr:cNvSpPr txBox="1"/>
          </xdr:nvSpPr>
          <xdr:spPr>
            <a:xfrm>
              <a:off x="4767621" y="15014308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" name="กล่องข้อความ 79">
              <a:extLst>
                <a:ext uri="{FF2B5EF4-FFF2-40B4-BE49-F238E27FC236}">
                  <a16:creationId xmlns:a16="http://schemas.microsoft.com/office/drawing/2014/main" id="{9F402AAD-147C-42B1-BB37-F5B3A731E958}"/>
                </a:ext>
              </a:extLst>
            </xdr:cNvPr>
            <xdr:cNvSpPr txBox="1"/>
          </xdr:nvSpPr>
          <xdr:spPr>
            <a:xfrm>
              <a:off x="4767621" y="150143087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266290</xdr:colOff>
      <xdr:row>181</xdr:row>
      <xdr:rowOff>61451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" name="กล่องข้อความ 81">
              <a:extLst>
                <a:ext uri="{FF2B5EF4-FFF2-40B4-BE49-F238E27FC236}">
                  <a16:creationId xmlns:a16="http://schemas.microsoft.com/office/drawing/2014/main" id="{5AAB99D7-C027-4F88-8665-E7FF4AABD700}"/>
                </a:ext>
              </a:extLst>
            </xdr:cNvPr>
            <xdr:cNvSpPr txBox="1"/>
          </xdr:nvSpPr>
          <xdr:spPr>
            <a:xfrm>
              <a:off x="4987822" y="1532500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2" name="กล่องข้อความ 81">
              <a:extLst>
                <a:ext uri="{FF2B5EF4-FFF2-40B4-BE49-F238E27FC236}">
                  <a16:creationId xmlns:a16="http://schemas.microsoft.com/office/drawing/2014/main" id="{5AAB99D7-C027-4F88-8665-E7FF4AABD700}"/>
                </a:ext>
              </a:extLst>
            </xdr:cNvPr>
            <xdr:cNvSpPr txBox="1"/>
          </xdr:nvSpPr>
          <xdr:spPr>
            <a:xfrm>
              <a:off x="4987822" y="15325008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215080</xdr:colOff>
      <xdr:row>187</xdr:row>
      <xdr:rowOff>71694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กล่องข้อความ 82">
              <a:extLst>
                <a:ext uri="{FF2B5EF4-FFF2-40B4-BE49-F238E27FC236}">
                  <a16:creationId xmlns:a16="http://schemas.microsoft.com/office/drawing/2014/main" id="{46F05437-47CB-4346-80BF-1243FA3EDC40}"/>
                </a:ext>
              </a:extLst>
            </xdr:cNvPr>
            <xdr:cNvSpPr txBox="1"/>
          </xdr:nvSpPr>
          <xdr:spPr>
            <a:xfrm>
              <a:off x="5663790" y="15637387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3" name="กล่องข้อความ 82">
              <a:extLst>
                <a:ext uri="{FF2B5EF4-FFF2-40B4-BE49-F238E27FC236}">
                  <a16:creationId xmlns:a16="http://schemas.microsoft.com/office/drawing/2014/main" id="{46F05437-47CB-4346-80BF-1243FA3EDC40}"/>
                </a:ext>
              </a:extLst>
            </xdr:cNvPr>
            <xdr:cNvSpPr txBox="1"/>
          </xdr:nvSpPr>
          <xdr:spPr>
            <a:xfrm>
              <a:off x="5663790" y="15637387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215080</xdr:colOff>
      <xdr:row>188</xdr:row>
      <xdr:rowOff>122903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" name="กล่องข้อความ 83">
              <a:extLst>
                <a:ext uri="{FF2B5EF4-FFF2-40B4-BE49-F238E27FC236}">
                  <a16:creationId xmlns:a16="http://schemas.microsoft.com/office/drawing/2014/main" id="{01E8DED2-569E-47CD-92B9-93E5329198C1}"/>
                </a:ext>
              </a:extLst>
            </xdr:cNvPr>
            <xdr:cNvSpPr txBox="1"/>
          </xdr:nvSpPr>
          <xdr:spPr>
            <a:xfrm>
              <a:off x="5663790" y="1577462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4" name="กล่องข้อความ 83">
              <a:extLst>
                <a:ext uri="{FF2B5EF4-FFF2-40B4-BE49-F238E27FC236}">
                  <a16:creationId xmlns:a16="http://schemas.microsoft.com/office/drawing/2014/main" id="{01E8DED2-569E-47CD-92B9-93E5329198C1}"/>
                </a:ext>
              </a:extLst>
            </xdr:cNvPr>
            <xdr:cNvSpPr txBox="1"/>
          </xdr:nvSpPr>
          <xdr:spPr>
            <a:xfrm>
              <a:off x="5663790" y="157746290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163871</xdr:colOff>
      <xdr:row>189</xdr:row>
      <xdr:rowOff>71694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" name="กล่องข้อความ 84">
              <a:extLst>
                <a:ext uri="{FF2B5EF4-FFF2-40B4-BE49-F238E27FC236}">
                  <a16:creationId xmlns:a16="http://schemas.microsoft.com/office/drawing/2014/main" id="{0096B73D-31FF-4C76-901B-41586A138BDD}"/>
                </a:ext>
              </a:extLst>
            </xdr:cNvPr>
            <xdr:cNvSpPr txBox="1"/>
          </xdr:nvSpPr>
          <xdr:spPr>
            <a:xfrm>
              <a:off x="5612581" y="15985612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5" name="กล่องข้อความ 84">
              <a:extLst>
                <a:ext uri="{FF2B5EF4-FFF2-40B4-BE49-F238E27FC236}">
                  <a16:creationId xmlns:a16="http://schemas.microsoft.com/office/drawing/2014/main" id="{0096B73D-31FF-4C76-901B-41586A138BDD}"/>
                </a:ext>
              </a:extLst>
            </xdr:cNvPr>
            <xdr:cNvSpPr txBox="1"/>
          </xdr:nvSpPr>
          <xdr:spPr>
            <a:xfrm>
              <a:off x="5612581" y="15985612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128955</xdr:colOff>
      <xdr:row>190</xdr:row>
      <xdr:rowOff>48882</xdr:rowOff>
    </xdr:from>
    <xdr:ext cx="245806" cy="1884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6" name="กล่องข้อความ 85">
              <a:extLst>
                <a:ext uri="{FF2B5EF4-FFF2-40B4-BE49-F238E27FC236}">
                  <a16:creationId xmlns:a16="http://schemas.microsoft.com/office/drawing/2014/main" id="{5F91CF96-9305-41FA-AA50-EB524396258D}"/>
                </a:ext>
              </a:extLst>
            </xdr:cNvPr>
            <xdr:cNvSpPr txBox="1"/>
          </xdr:nvSpPr>
          <xdr:spPr>
            <a:xfrm>
              <a:off x="4104921" y="1608409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86" name="กล่องข้อความ 85">
              <a:extLst>
                <a:ext uri="{FF2B5EF4-FFF2-40B4-BE49-F238E27FC236}">
                  <a16:creationId xmlns:a16="http://schemas.microsoft.com/office/drawing/2014/main" id="{5F91CF96-9305-41FA-AA50-EB524396258D}"/>
                </a:ext>
              </a:extLst>
            </xdr:cNvPr>
            <xdr:cNvSpPr txBox="1"/>
          </xdr:nvSpPr>
          <xdr:spPr>
            <a:xfrm>
              <a:off x="4104921" y="160840984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235185</xdr:colOff>
      <xdr:row>20</xdr:row>
      <xdr:rowOff>35278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กล่องข้อความ 86">
              <a:extLst>
                <a:ext uri="{FF2B5EF4-FFF2-40B4-BE49-F238E27FC236}">
                  <a16:creationId xmlns:a16="http://schemas.microsoft.com/office/drawing/2014/main" id="{D7B894FF-9B9F-4FA3-901D-822BE1FBD6BA}"/>
                </a:ext>
              </a:extLst>
            </xdr:cNvPr>
            <xdr:cNvSpPr txBox="1"/>
          </xdr:nvSpPr>
          <xdr:spPr>
            <a:xfrm>
              <a:off x="5491574" y="1367601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7" name="กล่องข้อความ 86">
              <a:extLst>
                <a:ext uri="{FF2B5EF4-FFF2-40B4-BE49-F238E27FC236}">
                  <a16:creationId xmlns:a16="http://schemas.microsoft.com/office/drawing/2014/main" id="{D7B894FF-9B9F-4FA3-901D-822BE1FBD6BA}"/>
                </a:ext>
              </a:extLst>
            </xdr:cNvPr>
            <xdr:cNvSpPr txBox="1"/>
          </xdr:nvSpPr>
          <xdr:spPr>
            <a:xfrm>
              <a:off x="5491574" y="1367601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152871</xdr:colOff>
      <xdr:row>21</xdr:row>
      <xdr:rowOff>35278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กล่องข้อความ 87">
              <a:extLst>
                <a:ext uri="{FF2B5EF4-FFF2-40B4-BE49-F238E27FC236}">
                  <a16:creationId xmlns:a16="http://schemas.microsoft.com/office/drawing/2014/main" id="{82C86C27-5246-4C03-BE3B-BA8809A538C5}"/>
                </a:ext>
              </a:extLst>
            </xdr:cNvPr>
            <xdr:cNvSpPr txBox="1"/>
          </xdr:nvSpPr>
          <xdr:spPr>
            <a:xfrm>
              <a:off x="5409260" y="1558101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8" name="กล่องข้อความ 87">
              <a:extLst>
                <a:ext uri="{FF2B5EF4-FFF2-40B4-BE49-F238E27FC236}">
                  <a16:creationId xmlns:a16="http://schemas.microsoft.com/office/drawing/2014/main" id="{82C86C27-5246-4C03-BE3B-BA8809A538C5}"/>
                </a:ext>
              </a:extLst>
            </xdr:cNvPr>
            <xdr:cNvSpPr txBox="1"/>
          </xdr:nvSpPr>
          <xdr:spPr>
            <a:xfrm>
              <a:off x="5409260" y="15581019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188148</xdr:colOff>
      <xdr:row>22</xdr:row>
      <xdr:rowOff>47037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กล่องข้อความ 88">
              <a:extLst>
                <a:ext uri="{FF2B5EF4-FFF2-40B4-BE49-F238E27FC236}">
                  <a16:creationId xmlns:a16="http://schemas.microsoft.com/office/drawing/2014/main" id="{CFF370DD-660D-4FC0-AE9B-650419D8FE21}"/>
                </a:ext>
              </a:extLst>
            </xdr:cNvPr>
            <xdr:cNvSpPr txBox="1"/>
          </xdr:nvSpPr>
          <xdr:spPr>
            <a:xfrm>
              <a:off x="5444537" y="1749777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9" name="กล่องข้อความ 88">
              <a:extLst>
                <a:ext uri="{FF2B5EF4-FFF2-40B4-BE49-F238E27FC236}">
                  <a16:creationId xmlns:a16="http://schemas.microsoft.com/office/drawing/2014/main" id="{CFF370DD-660D-4FC0-AE9B-650419D8FE21}"/>
                </a:ext>
              </a:extLst>
            </xdr:cNvPr>
            <xdr:cNvSpPr txBox="1"/>
          </xdr:nvSpPr>
          <xdr:spPr>
            <a:xfrm>
              <a:off x="5444537" y="17497778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164630</xdr:colOff>
      <xdr:row>23</xdr:row>
      <xdr:rowOff>70555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กล่องข้อความ 89">
              <a:extLst>
                <a:ext uri="{FF2B5EF4-FFF2-40B4-BE49-F238E27FC236}">
                  <a16:creationId xmlns:a16="http://schemas.microsoft.com/office/drawing/2014/main" id="{C57D9138-B0F1-4717-A544-EE95F9FE8EDD}"/>
                </a:ext>
              </a:extLst>
            </xdr:cNvPr>
            <xdr:cNvSpPr txBox="1"/>
          </xdr:nvSpPr>
          <xdr:spPr>
            <a:xfrm>
              <a:off x="5421019" y="1942629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0" name="กล่องข้อความ 89">
              <a:extLst>
                <a:ext uri="{FF2B5EF4-FFF2-40B4-BE49-F238E27FC236}">
                  <a16:creationId xmlns:a16="http://schemas.microsoft.com/office/drawing/2014/main" id="{C57D9138-B0F1-4717-A544-EE95F9FE8EDD}"/>
                </a:ext>
              </a:extLst>
            </xdr:cNvPr>
            <xdr:cNvSpPr txBox="1"/>
          </xdr:nvSpPr>
          <xdr:spPr>
            <a:xfrm>
              <a:off x="5421019" y="1942629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235186</xdr:colOff>
      <xdr:row>24</xdr:row>
      <xdr:rowOff>11760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กล่องข้อความ 90">
              <a:extLst>
                <a:ext uri="{FF2B5EF4-FFF2-40B4-BE49-F238E27FC236}">
                  <a16:creationId xmlns:a16="http://schemas.microsoft.com/office/drawing/2014/main" id="{2760067B-4F76-47E7-9445-EDE800159B8A}"/>
                </a:ext>
              </a:extLst>
            </xdr:cNvPr>
            <xdr:cNvSpPr txBox="1"/>
          </xdr:nvSpPr>
          <xdr:spPr>
            <a:xfrm>
              <a:off x="5491575" y="2127250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1" name="กล่องข้อความ 90">
              <a:extLst>
                <a:ext uri="{FF2B5EF4-FFF2-40B4-BE49-F238E27FC236}">
                  <a16:creationId xmlns:a16="http://schemas.microsoft.com/office/drawing/2014/main" id="{2760067B-4F76-47E7-9445-EDE800159B8A}"/>
                </a:ext>
              </a:extLst>
            </xdr:cNvPr>
            <xdr:cNvSpPr txBox="1"/>
          </xdr:nvSpPr>
          <xdr:spPr>
            <a:xfrm>
              <a:off x="5491575" y="21272501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179917</xdr:colOff>
      <xdr:row>27</xdr:row>
      <xdr:rowOff>90546</xdr:rowOff>
    </xdr:from>
    <xdr:ext cx="245806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กล่องข้อความ 91">
              <a:extLst>
                <a:ext uri="{FF2B5EF4-FFF2-40B4-BE49-F238E27FC236}">
                  <a16:creationId xmlns:a16="http://schemas.microsoft.com/office/drawing/2014/main" id="{5741FC61-B755-4FFB-8673-83BC38134E17}"/>
                </a:ext>
              </a:extLst>
            </xdr:cNvPr>
            <xdr:cNvSpPr txBox="1"/>
          </xdr:nvSpPr>
          <xdr:spPr>
            <a:xfrm>
              <a:off x="4148667" y="271034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2" name="กล่องข้อความ 91">
              <a:extLst>
                <a:ext uri="{FF2B5EF4-FFF2-40B4-BE49-F238E27FC236}">
                  <a16:creationId xmlns:a16="http://schemas.microsoft.com/office/drawing/2014/main" id="{5741FC61-B755-4FFB-8673-83BC38134E17}"/>
                </a:ext>
              </a:extLst>
            </xdr:cNvPr>
            <xdr:cNvSpPr txBox="1"/>
          </xdr:nvSpPr>
          <xdr:spPr>
            <a:xfrm>
              <a:off x="4148667" y="27103446"/>
              <a:ext cx="245806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30</xdr:row>
      <xdr:rowOff>152400</xdr:rowOff>
    </xdr:from>
    <xdr:ext cx="399435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กล่องข้อความ 8">
              <a:extLst>
                <a:ext uri="{FF2B5EF4-FFF2-40B4-BE49-F238E27FC236}">
                  <a16:creationId xmlns:a16="http://schemas.microsoft.com/office/drawing/2014/main" id="{6A6F6152-0F7D-4F7D-8E8C-D94D5BD43B44}"/>
                </a:ext>
              </a:extLst>
            </xdr:cNvPr>
            <xdr:cNvSpPr txBox="1"/>
          </xdr:nvSpPr>
          <xdr:spPr>
            <a:xfrm>
              <a:off x="5384800" y="32727900"/>
              <a:ext cx="399435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กล่องข้อความ 8">
              <a:extLst>
                <a:ext uri="{FF2B5EF4-FFF2-40B4-BE49-F238E27FC236}">
                  <a16:creationId xmlns:a16="http://schemas.microsoft.com/office/drawing/2014/main" id="{6A6F6152-0F7D-4F7D-8E8C-D94D5BD43B44}"/>
                </a:ext>
              </a:extLst>
            </xdr:cNvPr>
            <xdr:cNvSpPr txBox="1"/>
          </xdr:nvSpPr>
          <xdr:spPr>
            <a:xfrm>
              <a:off x="5384800" y="32727900"/>
              <a:ext cx="399435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2"/>
  <sheetViews>
    <sheetView tabSelected="1" view="pageBreakPreview" topLeftCell="A187" zoomScale="56" zoomScaleNormal="88" zoomScaleSheetLayoutView="56" workbookViewId="0">
      <selection activeCell="Q181" sqref="P181:Q181"/>
    </sheetView>
  </sheetViews>
  <sheetFormatPr defaultColWidth="9" defaultRowHeight="25" customHeight="1"/>
  <cols>
    <col min="1" max="1" width="5.36328125" style="1" customWidth="1"/>
    <col min="2" max="2" width="16.90625" style="53" customWidth="1"/>
    <col min="3" max="3" width="19.26953125" style="1" customWidth="1"/>
    <col min="4" max="4" width="15.26953125" style="48" customWidth="1"/>
    <col min="5" max="8" width="9.08984375" style="78" customWidth="1"/>
    <col min="9" max="9" width="18.36328125" style="50" customWidth="1"/>
    <col min="10" max="10" width="16.453125" style="48" customWidth="1"/>
    <col min="11" max="11" width="16.453125" style="117" customWidth="1"/>
    <col min="12" max="16" width="9" style="1"/>
    <col min="17" max="17" width="12.26953125" style="1" bestFit="1" customWidth="1"/>
    <col min="18" max="16384" width="9" style="1"/>
  </cols>
  <sheetData>
    <row r="1" spans="1:12" ht="25" customHeight="1">
      <c r="A1" s="150" t="s">
        <v>193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5" customHeight="1">
      <c r="A2" s="150" t="s">
        <v>194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25" customHeight="1">
      <c r="A3" s="150" t="s">
        <v>195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ht="25" customHeight="1">
      <c r="A4" s="150" t="s">
        <v>196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ht="25" customHeight="1">
      <c r="A5" s="141" t="s">
        <v>0</v>
      </c>
      <c r="B5" s="141"/>
      <c r="C5" s="141"/>
      <c r="D5" s="141"/>
      <c r="E5" s="141"/>
      <c r="F5" s="141"/>
      <c r="G5" s="141"/>
      <c r="H5" s="141"/>
    </row>
    <row r="6" spans="1:12" ht="25" customHeight="1">
      <c r="A6" s="142" t="s">
        <v>1</v>
      </c>
      <c r="B6" s="142"/>
      <c r="C6" s="142"/>
      <c r="D6" s="142"/>
      <c r="E6" s="142"/>
      <c r="F6" s="142"/>
      <c r="G6" s="142"/>
      <c r="H6" s="142"/>
    </row>
    <row r="7" spans="1:12" ht="30" customHeight="1">
      <c r="A7" s="146" t="s">
        <v>2</v>
      </c>
      <c r="B7" s="147" t="s">
        <v>3</v>
      </c>
      <c r="C7" s="146" t="s">
        <v>4</v>
      </c>
      <c r="D7" s="148" t="s">
        <v>5</v>
      </c>
      <c r="E7" s="159" t="s">
        <v>189</v>
      </c>
      <c r="F7" s="160"/>
      <c r="G7" s="160"/>
      <c r="H7" s="161"/>
      <c r="I7" s="157" t="s">
        <v>186</v>
      </c>
      <c r="J7" s="156" t="s">
        <v>187</v>
      </c>
      <c r="K7" s="157" t="s">
        <v>212</v>
      </c>
      <c r="L7" s="158" t="s">
        <v>188</v>
      </c>
    </row>
    <row r="8" spans="1:12" ht="20.149999999999999" customHeight="1">
      <c r="A8" s="146"/>
      <c r="B8" s="147"/>
      <c r="C8" s="146"/>
      <c r="D8" s="148"/>
      <c r="E8" s="163" t="s">
        <v>182</v>
      </c>
      <c r="F8" s="163" t="s">
        <v>183</v>
      </c>
      <c r="G8" s="163" t="s">
        <v>184</v>
      </c>
      <c r="H8" s="164" t="s">
        <v>185</v>
      </c>
      <c r="I8" s="157"/>
      <c r="J8" s="156"/>
      <c r="K8" s="156"/>
      <c r="L8" s="158"/>
    </row>
    <row r="9" spans="1:12" s="11" customFormat="1" ht="72" customHeight="1">
      <c r="A9" s="6">
        <v>1</v>
      </c>
      <c r="B9" s="51" t="s">
        <v>6</v>
      </c>
      <c r="C9" s="12" t="s">
        <v>7</v>
      </c>
      <c r="D9" s="13">
        <v>60000</v>
      </c>
      <c r="E9" s="13"/>
      <c r="F9" s="13"/>
      <c r="G9" s="13"/>
      <c r="H9" s="74"/>
      <c r="I9" s="34">
        <v>0</v>
      </c>
      <c r="J9" s="34">
        <f>D9-I9</f>
        <v>60000</v>
      </c>
      <c r="K9" s="35" t="s">
        <v>214</v>
      </c>
      <c r="L9" s="36" t="s">
        <v>8</v>
      </c>
    </row>
    <row r="10" spans="1:12" s="11" customFormat="1" ht="108" customHeight="1">
      <c r="A10" s="7">
        <v>2</v>
      </c>
      <c r="B10" s="52" t="s">
        <v>9</v>
      </c>
      <c r="C10" s="15" t="s">
        <v>7</v>
      </c>
      <c r="D10" s="75">
        <v>30000</v>
      </c>
      <c r="E10" s="76"/>
      <c r="F10" s="13"/>
      <c r="G10" s="13"/>
      <c r="H10" s="74"/>
      <c r="I10" s="49">
        <v>0</v>
      </c>
      <c r="J10" s="34">
        <f>D10-I10</f>
        <v>30000</v>
      </c>
      <c r="K10" s="35" t="s">
        <v>214</v>
      </c>
      <c r="L10" s="37" t="s">
        <v>8</v>
      </c>
    </row>
    <row r="11" spans="1:12" s="11" customFormat="1" ht="25" customHeight="1">
      <c r="A11" s="143" t="s">
        <v>10</v>
      </c>
      <c r="B11" s="144"/>
      <c r="C11" s="16" t="s">
        <v>11</v>
      </c>
      <c r="D11" s="77">
        <v>90000</v>
      </c>
      <c r="E11" s="145"/>
      <c r="F11" s="145"/>
      <c r="G11" s="145"/>
      <c r="H11" s="145"/>
      <c r="I11" s="34">
        <f>SUM(I9:I10)</f>
        <v>0</v>
      </c>
      <c r="J11" s="34">
        <f>SUM(J9:J10)</f>
        <v>90000</v>
      </c>
      <c r="K11" s="35"/>
      <c r="L11" s="14"/>
    </row>
    <row r="12" spans="1:12" s="11" customFormat="1" ht="25" customHeight="1">
      <c r="B12" s="53"/>
      <c r="D12" s="50"/>
      <c r="E12" s="78"/>
      <c r="F12" s="78"/>
      <c r="G12" s="78"/>
      <c r="H12" s="78"/>
      <c r="I12" s="50"/>
      <c r="J12" s="50"/>
      <c r="K12" s="78"/>
    </row>
    <row r="13" spans="1:12" s="11" customFormat="1" ht="25" customHeight="1">
      <c r="B13" s="53"/>
      <c r="D13" s="50"/>
      <c r="E13" s="78"/>
      <c r="F13" s="78"/>
      <c r="G13" s="78"/>
      <c r="H13" s="78"/>
      <c r="I13" s="50"/>
      <c r="J13" s="50"/>
      <c r="K13" s="78"/>
    </row>
    <row r="14" spans="1:12" s="11" customFormat="1" ht="25" customHeight="1">
      <c r="B14" s="53"/>
      <c r="D14" s="50"/>
      <c r="E14" s="78"/>
      <c r="F14" s="78"/>
      <c r="G14" s="78"/>
      <c r="H14" s="78"/>
      <c r="I14" s="50"/>
      <c r="J14" s="50"/>
      <c r="K14" s="78"/>
    </row>
    <row r="15" spans="1:12" s="11" customFormat="1" ht="25" customHeight="1">
      <c r="A15" s="17"/>
      <c r="B15" s="54"/>
      <c r="C15" s="17"/>
      <c r="D15" s="79"/>
      <c r="E15" s="80"/>
      <c r="F15" s="80"/>
      <c r="G15" s="80"/>
      <c r="H15" s="80"/>
      <c r="I15" s="50"/>
      <c r="J15" s="50"/>
      <c r="K15" s="78"/>
    </row>
    <row r="16" spans="1:12" s="11" customFormat="1" ht="25" customHeight="1">
      <c r="A16" s="140"/>
      <c r="B16" s="140"/>
      <c r="C16" s="140"/>
      <c r="D16" s="140"/>
      <c r="E16" s="140"/>
      <c r="F16" s="140"/>
      <c r="G16" s="140"/>
      <c r="H16" s="140"/>
      <c r="I16" s="50"/>
      <c r="J16" s="50"/>
      <c r="K16" s="78"/>
    </row>
    <row r="17" spans="1:23" s="11" customFormat="1" ht="132.65" customHeight="1">
      <c r="A17" s="113">
        <v>1</v>
      </c>
      <c r="B17" s="114" t="s">
        <v>198</v>
      </c>
      <c r="C17" s="115" t="s">
        <v>12</v>
      </c>
      <c r="D17" s="91">
        <v>211500</v>
      </c>
      <c r="E17" s="91"/>
      <c r="F17" s="91"/>
      <c r="G17" s="92"/>
      <c r="H17" s="92"/>
      <c r="I17" s="87"/>
      <c r="J17" s="34">
        <f t="shared" ref="J17:J30" si="0">D17-I17</f>
        <v>211500</v>
      </c>
      <c r="K17" s="35" t="s">
        <v>215</v>
      </c>
      <c r="L17" s="24" t="s">
        <v>8</v>
      </c>
    </row>
    <row r="18" spans="1:23" s="11" customFormat="1" ht="150" customHeight="1">
      <c r="A18" s="8">
        <v>2</v>
      </c>
      <c r="B18" s="56" t="s">
        <v>180</v>
      </c>
      <c r="C18" s="19" t="s">
        <v>12</v>
      </c>
      <c r="D18" s="82">
        <v>211500</v>
      </c>
      <c r="E18" s="20"/>
      <c r="F18" s="20"/>
      <c r="G18" s="81"/>
      <c r="H18" s="81"/>
      <c r="I18" s="81"/>
      <c r="J18" s="34">
        <f t="shared" si="0"/>
        <v>211500</v>
      </c>
      <c r="K18" s="35" t="s">
        <v>216</v>
      </c>
      <c r="L18" s="24" t="s">
        <v>8</v>
      </c>
    </row>
    <row r="19" spans="1:23" s="11" customFormat="1" ht="135.65" customHeight="1">
      <c r="A19" s="8">
        <v>3</v>
      </c>
      <c r="B19" s="57" t="s">
        <v>13</v>
      </c>
      <c r="C19" s="22" t="s">
        <v>12</v>
      </c>
      <c r="D19" s="23">
        <v>211500</v>
      </c>
      <c r="E19" s="20"/>
      <c r="F19" s="20"/>
      <c r="G19" s="81"/>
      <c r="H19" s="81"/>
      <c r="I19" s="81">
        <v>0</v>
      </c>
      <c r="J19" s="34">
        <f t="shared" si="0"/>
        <v>211500</v>
      </c>
      <c r="K19" s="35" t="s">
        <v>216</v>
      </c>
      <c r="L19" s="21" t="s">
        <v>8</v>
      </c>
    </row>
    <row r="20" spans="1:23" s="11" customFormat="1" ht="133" customHeight="1">
      <c r="A20" s="8">
        <v>4</v>
      </c>
      <c r="B20" s="58" t="s">
        <v>170</v>
      </c>
      <c r="C20" s="22" t="s">
        <v>14</v>
      </c>
      <c r="D20" s="83">
        <v>423000</v>
      </c>
      <c r="E20" s="20"/>
      <c r="F20" s="20"/>
      <c r="G20" s="81"/>
      <c r="H20" s="81"/>
      <c r="I20" s="81">
        <v>0</v>
      </c>
      <c r="J20" s="34">
        <f t="shared" si="0"/>
        <v>423000</v>
      </c>
      <c r="K20" s="35" t="s">
        <v>217</v>
      </c>
      <c r="L20" s="24" t="s">
        <v>8</v>
      </c>
    </row>
    <row r="21" spans="1:23" s="11" customFormat="1" ht="150" customHeight="1">
      <c r="A21" s="8">
        <v>5</v>
      </c>
      <c r="B21" s="59" t="s">
        <v>15</v>
      </c>
      <c r="C21" s="25" t="s">
        <v>12</v>
      </c>
      <c r="D21" s="84">
        <v>211500</v>
      </c>
      <c r="E21" s="85"/>
      <c r="F21" s="20"/>
      <c r="G21" s="20"/>
      <c r="H21" s="81"/>
      <c r="I21" s="81"/>
      <c r="J21" s="34">
        <f t="shared" si="0"/>
        <v>211500</v>
      </c>
      <c r="K21" s="118" t="s">
        <v>215</v>
      </c>
      <c r="L21" s="26" t="s">
        <v>8</v>
      </c>
      <c r="W21" s="11" t="s">
        <v>210</v>
      </c>
    </row>
    <row r="22" spans="1:23" s="11" customFormat="1" ht="150" customHeight="1">
      <c r="A22" s="8">
        <v>6</v>
      </c>
      <c r="B22" s="58" t="s">
        <v>171</v>
      </c>
      <c r="C22" s="22" t="s">
        <v>16</v>
      </c>
      <c r="D22" s="83">
        <v>313000</v>
      </c>
      <c r="E22" s="20"/>
      <c r="F22" s="20"/>
      <c r="G22" s="81"/>
      <c r="H22" s="81"/>
      <c r="I22" s="81">
        <v>0</v>
      </c>
      <c r="J22" s="34">
        <f t="shared" si="0"/>
        <v>313000</v>
      </c>
      <c r="K22" s="35" t="s">
        <v>215</v>
      </c>
      <c r="L22" s="24" t="s">
        <v>8</v>
      </c>
    </row>
    <row r="23" spans="1:23" s="11" customFormat="1" ht="150" customHeight="1">
      <c r="A23" s="8">
        <v>7</v>
      </c>
      <c r="B23" s="60" t="s">
        <v>172</v>
      </c>
      <c r="C23" s="22" t="s">
        <v>17</v>
      </c>
      <c r="D23" s="27">
        <v>50000</v>
      </c>
      <c r="E23" s="20"/>
      <c r="F23" s="20"/>
      <c r="G23" s="81"/>
      <c r="H23" s="81"/>
      <c r="I23" s="81">
        <v>0</v>
      </c>
      <c r="J23" s="34">
        <f t="shared" si="0"/>
        <v>50000</v>
      </c>
      <c r="K23" s="35" t="s">
        <v>215</v>
      </c>
      <c r="L23" s="24" t="s">
        <v>8</v>
      </c>
    </row>
    <row r="24" spans="1:23" s="11" customFormat="1" ht="150" customHeight="1">
      <c r="A24" s="8">
        <v>8</v>
      </c>
      <c r="B24" s="57" t="s">
        <v>18</v>
      </c>
      <c r="C24" s="22" t="s">
        <v>19</v>
      </c>
      <c r="D24" s="23">
        <v>78000</v>
      </c>
      <c r="E24" s="20"/>
      <c r="F24" s="20"/>
      <c r="G24" s="81"/>
      <c r="H24" s="81"/>
      <c r="I24" s="81"/>
      <c r="J24" s="34">
        <f t="shared" si="0"/>
        <v>78000</v>
      </c>
      <c r="K24" s="35" t="s">
        <v>215</v>
      </c>
      <c r="L24" s="21" t="s">
        <v>8</v>
      </c>
    </row>
    <row r="25" spans="1:23" s="11" customFormat="1" ht="150" customHeight="1">
      <c r="A25" s="8">
        <v>9</v>
      </c>
      <c r="B25" s="61" t="s">
        <v>20</v>
      </c>
      <c r="C25" s="22" t="s">
        <v>21</v>
      </c>
      <c r="D25" s="29">
        <v>166000</v>
      </c>
      <c r="E25" s="20"/>
      <c r="F25" s="20"/>
      <c r="G25" s="81"/>
      <c r="H25" s="81"/>
      <c r="I25" s="81"/>
      <c r="J25" s="34">
        <f t="shared" si="0"/>
        <v>166000</v>
      </c>
      <c r="K25" s="35" t="s">
        <v>215</v>
      </c>
      <c r="L25" s="28" t="s">
        <v>8</v>
      </c>
    </row>
    <row r="26" spans="1:23" s="11" customFormat="1" ht="150" customHeight="1">
      <c r="A26" s="8">
        <v>10</v>
      </c>
      <c r="B26" s="58" t="s">
        <v>173</v>
      </c>
      <c r="C26" s="22" t="s">
        <v>22</v>
      </c>
      <c r="D26" s="83">
        <v>323000</v>
      </c>
      <c r="E26" s="20"/>
      <c r="F26" s="20"/>
      <c r="G26" s="81"/>
      <c r="H26" s="81"/>
      <c r="I26" s="81"/>
      <c r="J26" s="34">
        <f t="shared" si="0"/>
        <v>323000</v>
      </c>
      <c r="K26" s="35" t="s">
        <v>216</v>
      </c>
      <c r="L26" s="24" t="s">
        <v>8</v>
      </c>
    </row>
    <row r="27" spans="1:23" s="11" customFormat="1" ht="150" customHeight="1">
      <c r="A27" s="8">
        <v>11</v>
      </c>
      <c r="B27" s="62" t="s">
        <v>181</v>
      </c>
      <c r="C27" s="22" t="s">
        <v>211</v>
      </c>
      <c r="D27" s="30">
        <v>219000</v>
      </c>
      <c r="E27" s="20"/>
      <c r="F27" s="20"/>
      <c r="G27" s="81"/>
      <c r="H27" s="81"/>
      <c r="I27" s="81"/>
      <c r="J27" s="34">
        <f t="shared" si="0"/>
        <v>219000</v>
      </c>
      <c r="K27" s="119" t="s">
        <v>218</v>
      </c>
      <c r="L27" s="38" t="s">
        <v>8</v>
      </c>
    </row>
    <row r="28" spans="1:23" s="11" customFormat="1" ht="138" customHeight="1">
      <c r="A28" s="8">
        <v>12</v>
      </c>
      <c r="B28" s="63" t="s">
        <v>197</v>
      </c>
      <c r="C28" s="22" t="s">
        <v>23</v>
      </c>
      <c r="D28" s="23">
        <v>423000</v>
      </c>
      <c r="E28" s="20"/>
      <c r="F28" s="20"/>
      <c r="G28" s="81"/>
      <c r="H28" s="81"/>
      <c r="I28" s="81">
        <v>423000</v>
      </c>
      <c r="J28" s="34">
        <f t="shared" si="0"/>
        <v>0</v>
      </c>
      <c r="K28" s="35" t="s">
        <v>218</v>
      </c>
      <c r="L28" s="39" t="s">
        <v>8</v>
      </c>
    </row>
    <row r="29" spans="1:23" s="11" customFormat="1" ht="150" customHeight="1">
      <c r="A29" s="8">
        <v>13</v>
      </c>
      <c r="B29" s="55" t="s">
        <v>199</v>
      </c>
      <c r="C29" s="22" t="s">
        <v>14</v>
      </c>
      <c r="D29" s="20">
        <v>423000</v>
      </c>
      <c r="E29" s="20"/>
      <c r="F29" s="20"/>
      <c r="G29" s="81"/>
      <c r="H29" s="81"/>
      <c r="I29" s="81">
        <v>423000</v>
      </c>
      <c r="J29" s="34">
        <f t="shared" si="0"/>
        <v>0</v>
      </c>
      <c r="K29" s="118" t="s">
        <v>218</v>
      </c>
      <c r="L29" s="38" t="s">
        <v>8</v>
      </c>
    </row>
    <row r="30" spans="1:23" s="11" customFormat="1" ht="150" customHeight="1">
      <c r="A30" s="8">
        <v>14</v>
      </c>
      <c r="B30" s="56" t="s">
        <v>24</v>
      </c>
      <c r="C30" s="22" t="s">
        <v>25</v>
      </c>
      <c r="D30" s="82">
        <v>211500</v>
      </c>
      <c r="E30" s="20"/>
      <c r="F30" s="20"/>
      <c r="G30" s="81"/>
      <c r="H30" s="81"/>
      <c r="I30" s="81"/>
      <c r="J30" s="34">
        <f t="shared" si="0"/>
        <v>211500</v>
      </c>
      <c r="K30" s="35" t="s">
        <v>215</v>
      </c>
      <c r="L30" s="24" t="s">
        <v>8</v>
      </c>
    </row>
    <row r="31" spans="1:23" s="11" customFormat="1" ht="132.65" customHeight="1">
      <c r="A31" s="8">
        <v>15</v>
      </c>
      <c r="B31" s="55" t="s">
        <v>174</v>
      </c>
      <c r="C31" s="22" t="s">
        <v>26</v>
      </c>
      <c r="D31" s="20">
        <v>211500</v>
      </c>
      <c r="E31" s="20"/>
      <c r="F31" s="20"/>
      <c r="G31" s="81"/>
      <c r="H31" s="81"/>
      <c r="I31" s="81">
        <v>211500</v>
      </c>
      <c r="J31" s="34"/>
      <c r="K31" s="123" t="s">
        <v>216</v>
      </c>
      <c r="L31" s="40" t="s">
        <v>8</v>
      </c>
    </row>
    <row r="32" spans="1:23" s="11" customFormat="1" ht="134.15" customHeight="1">
      <c r="A32" s="8">
        <v>16</v>
      </c>
      <c r="B32" s="56" t="s">
        <v>175</v>
      </c>
      <c r="C32" s="22" t="s">
        <v>27</v>
      </c>
      <c r="D32" s="82">
        <v>120000</v>
      </c>
      <c r="E32" s="20"/>
      <c r="F32" s="20"/>
      <c r="G32" s="81"/>
      <c r="H32" s="81"/>
      <c r="I32" s="81">
        <v>120000</v>
      </c>
      <c r="J32" s="34">
        <f>D32-I32</f>
        <v>0</v>
      </c>
      <c r="K32" s="35" t="s">
        <v>218</v>
      </c>
      <c r="L32" s="41" t="s">
        <v>8</v>
      </c>
    </row>
    <row r="33" spans="1:12" s="11" customFormat="1" ht="150" customHeight="1">
      <c r="A33" s="8">
        <v>17</v>
      </c>
      <c r="B33" s="55" t="s">
        <v>176</v>
      </c>
      <c r="C33" s="22" t="s">
        <v>28</v>
      </c>
      <c r="D33" s="20">
        <v>173000</v>
      </c>
      <c r="E33" s="20"/>
      <c r="F33" s="20"/>
      <c r="G33" s="81"/>
      <c r="H33" s="81"/>
      <c r="I33" s="81">
        <v>173000</v>
      </c>
      <c r="J33" s="34">
        <f>D33-I33</f>
        <v>0</v>
      </c>
      <c r="K33" s="35" t="s">
        <v>218</v>
      </c>
      <c r="L33" s="40" t="s">
        <v>8</v>
      </c>
    </row>
    <row r="34" spans="1:12" s="11" customFormat="1" ht="150" customHeight="1">
      <c r="A34" s="8">
        <v>18</v>
      </c>
      <c r="B34" s="56" t="s">
        <v>29</v>
      </c>
      <c r="C34" s="22" t="s">
        <v>30</v>
      </c>
      <c r="D34" s="82">
        <v>150000</v>
      </c>
      <c r="E34" s="20"/>
      <c r="F34" s="20"/>
      <c r="G34" s="81"/>
      <c r="H34" s="81"/>
      <c r="I34" s="81">
        <v>150000</v>
      </c>
      <c r="J34" s="34">
        <f>D34-I34</f>
        <v>0</v>
      </c>
      <c r="K34" s="35" t="s">
        <v>218</v>
      </c>
      <c r="L34" s="41" t="s">
        <v>8</v>
      </c>
    </row>
    <row r="35" spans="1:12" s="11" customFormat="1" ht="150" customHeight="1">
      <c r="A35" s="8">
        <v>19</v>
      </c>
      <c r="B35" s="55" t="s">
        <v>177</v>
      </c>
      <c r="C35" s="22" t="s">
        <v>31</v>
      </c>
      <c r="D35" s="20">
        <v>179000</v>
      </c>
      <c r="E35" s="20"/>
      <c r="F35" s="20"/>
      <c r="G35" s="81"/>
      <c r="H35" s="81"/>
      <c r="I35" s="81">
        <v>0</v>
      </c>
      <c r="J35" s="34">
        <f>D35-I35</f>
        <v>179000</v>
      </c>
      <c r="K35" s="35" t="s">
        <v>215</v>
      </c>
      <c r="L35" s="40" t="s">
        <v>8</v>
      </c>
    </row>
    <row r="36" spans="1:12" s="11" customFormat="1" ht="150" customHeight="1">
      <c r="A36" s="8">
        <v>20</v>
      </c>
      <c r="B36" s="56" t="s">
        <v>178</v>
      </c>
      <c r="C36" s="22" t="s">
        <v>32</v>
      </c>
      <c r="D36" s="82">
        <v>276000</v>
      </c>
      <c r="E36" s="20"/>
      <c r="F36" s="20"/>
      <c r="G36" s="81"/>
      <c r="H36" s="83"/>
      <c r="I36" s="34">
        <v>276000</v>
      </c>
      <c r="J36" s="34"/>
      <c r="K36" s="35" t="s">
        <v>218</v>
      </c>
      <c r="L36" s="41" t="s">
        <v>8</v>
      </c>
    </row>
    <row r="37" spans="1:12" s="11" customFormat="1" ht="131.15" customHeight="1">
      <c r="A37" s="8">
        <v>21</v>
      </c>
      <c r="B37" s="55" t="s">
        <v>190</v>
      </c>
      <c r="C37" s="22" t="s">
        <v>33</v>
      </c>
      <c r="D37" s="20">
        <v>100000</v>
      </c>
      <c r="E37" s="20"/>
      <c r="F37" s="20"/>
      <c r="G37" s="81"/>
      <c r="H37" s="81"/>
      <c r="I37" s="34">
        <v>100000</v>
      </c>
      <c r="J37" s="34">
        <f t="shared" ref="J37:J42" si="1">D37-I37</f>
        <v>0</v>
      </c>
      <c r="K37" s="35" t="s">
        <v>218</v>
      </c>
      <c r="L37" s="40" t="s">
        <v>8</v>
      </c>
    </row>
    <row r="38" spans="1:12" s="11" customFormat="1" ht="132" customHeight="1">
      <c r="A38" s="8">
        <v>22</v>
      </c>
      <c r="B38" s="56" t="s">
        <v>34</v>
      </c>
      <c r="C38" s="22" t="s">
        <v>35</v>
      </c>
      <c r="D38" s="82">
        <v>423000</v>
      </c>
      <c r="E38" s="20"/>
      <c r="F38" s="20"/>
      <c r="G38" s="81"/>
      <c r="H38" s="81"/>
      <c r="I38" s="81">
        <v>423000</v>
      </c>
      <c r="J38" s="34">
        <f t="shared" si="1"/>
        <v>0</v>
      </c>
      <c r="K38" s="35" t="s">
        <v>218</v>
      </c>
      <c r="L38" s="41" t="s">
        <v>8</v>
      </c>
    </row>
    <row r="39" spans="1:12" s="11" customFormat="1" ht="150" customHeight="1">
      <c r="A39" s="8">
        <v>23</v>
      </c>
      <c r="B39" s="55" t="s">
        <v>191</v>
      </c>
      <c r="C39" s="22" t="s">
        <v>36</v>
      </c>
      <c r="D39" s="20">
        <v>350000</v>
      </c>
      <c r="E39" s="20"/>
      <c r="F39" s="20"/>
      <c r="G39" s="81"/>
      <c r="H39" s="81"/>
      <c r="I39" s="81">
        <v>350000</v>
      </c>
      <c r="J39" s="34">
        <f t="shared" si="1"/>
        <v>0</v>
      </c>
      <c r="K39" s="35" t="s">
        <v>218</v>
      </c>
      <c r="L39" s="40" t="s">
        <v>8</v>
      </c>
    </row>
    <row r="40" spans="1:12" s="11" customFormat="1" ht="136" customHeight="1">
      <c r="A40" s="8">
        <v>24</v>
      </c>
      <c r="B40" s="56" t="s">
        <v>179</v>
      </c>
      <c r="C40" s="22" t="s">
        <v>37</v>
      </c>
      <c r="D40" s="82">
        <v>423000</v>
      </c>
      <c r="E40" s="20"/>
      <c r="F40" s="20"/>
      <c r="G40" s="81"/>
      <c r="H40" s="81"/>
      <c r="I40" s="81">
        <v>423000</v>
      </c>
      <c r="J40" s="34">
        <f t="shared" si="1"/>
        <v>0</v>
      </c>
      <c r="K40" s="35" t="s">
        <v>218</v>
      </c>
      <c r="L40" s="41" t="s">
        <v>8</v>
      </c>
    </row>
    <row r="41" spans="1:12" s="11" customFormat="1" ht="134.15" customHeight="1">
      <c r="A41" s="8">
        <v>25</v>
      </c>
      <c r="B41" s="116" t="s">
        <v>200</v>
      </c>
      <c r="C41" s="22" t="s">
        <v>38</v>
      </c>
      <c r="D41" s="20">
        <v>393000</v>
      </c>
      <c r="E41" s="20"/>
      <c r="F41" s="20"/>
      <c r="G41" s="81"/>
      <c r="H41" s="81"/>
      <c r="I41" s="81">
        <v>0</v>
      </c>
      <c r="J41" s="34">
        <f t="shared" si="1"/>
        <v>393000</v>
      </c>
      <c r="K41" s="35" t="s">
        <v>216</v>
      </c>
      <c r="L41" s="40" t="s">
        <v>8</v>
      </c>
    </row>
    <row r="42" spans="1:12" s="11" customFormat="1" ht="150" customHeight="1">
      <c r="A42" s="9">
        <v>26</v>
      </c>
      <c r="B42" s="100" t="s">
        <v>192</v>
      </c>
      <c r="C42" s="66" t="s">
        <v>213</v>
      </c>
      <c r="D42" s="93">
        <v>204000</v>
      </c>
      <c r="E42" s="30"/>
      <c r="F42" s="30"/>
      <c r="G42" s="94"/>
      <c r="H42" s="94"/>
      <c r="I42" s="94">
        <v>204000</v>
      </c>
      <c r="J42" s="49">
        <f t="shared" si="1"/>
        <v>0</v>
      </c>
      <c r="K42" s="35" t="s">
        <v>218</v>
      </c>
      <c r="L42" s="41" t="s">
        <v>8</v>
      </c>
    </row>
    <row r="43" spans="1:12" s="11" customFormat="1" ht="25" customHeight="1">
      <c r="A43" s="149" t="s">
        <v>201</v>
      </c>
      <c r="B43" s="149"/>
      <c r="C43" s="149"/>
      <c r="D43" s="95">
        <f t="shared" ref="D43:J43" si="2">SUM(D17:D42)</f>
        <v>6478000</v>
      </c>
      <c r="E43" s="96">
        <f t="shared" si="2"/>
        <v>0</v>
      </c>
      <c r="F43" s="96">
        <f t="shared" si="2"/>
        <v>0</v>
      </c>
      <c r="G43" s="96">
        <f t="shared" si="2"/>
        <v>0</v>
      </c>
      <c r="H43" s="96">
        <f t="shared" si="2"/>
        <v>0</v>
      </c>
      <c r="I43" s="97">
        <f t="shared" si="2"/>
        <v>3276500</v>
      </c>
      <c r="J43" s="97">
        <f t="shared" si="2"/>
        <v>3201500</v>
      </c>
      <c r="K43" s="120"/>
    </row>
    <row r="44" spans="1:12" s="11" customFormat="1" ht="25" customHeight="1">
      <c r="A44" s="18"/>
      <c r="B44" s="64"/>
      <c r="C44" s="18"/>
      <c r="D44" s="86"/>
      <c r="E44" s="80"/>
      <c r="F44" s="80"/>
      <c r="G44" s="80"/>
      <c r="H44" s="80"/>
      <c r="I44" s="50"/>
      <c r="J44" s="50"/>
      <c r="K44" s="78"/>
    </row>
    <row r="45" spans="1:12" s="11" customFormat="1" ht="25" customHeight="1">
      <c r="A45" s="140"/>
      <c r="B45" s="140"/>
      <c r="C45" s="140"/>
      <c r="D45" s="140"/>
      <c r="E45" s="140"/>
      <c r="F45" s="140"/>
      <c r="G45" s="140"/>
      <c r="H45" s="140"/>
      <c r="I45" s="50"/>
      <c r="J45" s="50"/>
      <c r="K45" s="78"/>
    </row>
    <row r="46" spans="1:12" s="11" customFormat="1" ht="25" customHeight="1">
      <c r="A46" s="18"/>
      <c r="B46" s="64"/>
      <c r="C46" s="18"/>
      <c r="D46" s="86"/>
      <c r="E46" s="86"/>
      <c r="F46" s="86"/>
      <c r="G46" s="86"/>
      <c r="H46" s="86"/>
      <c r="I46" s="50"/>
      <c r="J46" s="50"/>
      <c r="K46" s="78"/>
    </row>
    <row r="47" spans="1:12" s="11" customFormat="1" ht="25" customHeight="1">
      <c r="A47" s="18"/>
      <c r="B47" s="64"/>
      <c r="C47" s="18"/>
      <c r="D47" s="86"/>
      <c r="E47" s="86"/>
      <c r="F47" s="86"/>
      <c r="G47" s="86"/>
      <c r="H47" s="86"/>
      <c r="I47" s="50"/>
      <c r="J47" s="50"/>
      <c r="K47" s="78"/>
    </row>
    <row r="48" spans="1:12" s="11" customFormat="1" ht="25" customHeight="1">
      <c r="A48" s="18"/>
      <c r="B48" s="64"/>
      <c r="C48" s="18"/>
      <c r="D48" s="86"/>
      <c r="E48" s="86"/>
      <c r="F48" s="86"/>
      <c r="G48" s="86"/>
      <c r="H48" s="86"/>
      <c r="I48" s="50"/>
      <c r="J48" s="50"/>
      <c r="K48" s="78"/>
    </row>
    <row r="49" spans="1:12" s="11" customFormat="1" ht="25" customHeight="1">
      <c r="A49" s="18"/>
      <c r="B49" s="64"/>
      <c r="C49" s="18"/>
      <c r="D49" s="86"/>
      <c r="E49" s="86"/>
      <c r="F49" s="86"/>
      <c r="G49" s="86"/>
      <c r="H49" s="86"/>
      <c r="I49" s="50"/>
      <c r="J49" s="50"/>
      <c r="K49" s="78"/>
    </row>
    <row r="50" spans="1:12" s="11" customFormat="1" ht="25" customHeight="1">
      <c r="A50" s="18"/>
      <c r="B50" s="64"/>
      <c r="C50" s="18"/>
      <c r="D50" s="86"/>
      <c r="E50" s="86"/>
      <c r="F50" s="86"/>
      <c r="G50" s="86"/>
      <c r="H50" s="86"/>
      <c r="I50" s="50"/>
      <c r="J50" s="50"/>
      <c r="K50" s="78"/>
    </row>
    <row r="51" spans="1:12" s="11" customFormat="1" ht="25" customHeight="1">
      <c r="A51" s="18"/>
      <c r="B51" s="64"/>
      <c r="C51" s="18"/>
      <c r="D51" s="86"/>
      <c r="E51" s="86"/>
      <c r="F51" s="86"/>
      <c r="G51" s="86"/>
      <c r="H51" s="86"/>
      <c r="I51" s="50"/>
      <c r="J51" s="50"/>
      <c r="K51" s="78"/>
    </row>
    <row r="52" spans="1:12" s="11" customFormat="1" ht="25" customHeight="1">
      <c r="A52" s="18"/>
      <c r="B52" s="64"/>
      <c r="C52" s="18"/>
      <c r="D52" s="86"/>
      <c r="E52" s="86"/>
      <c r="F52" s="86"/>
      <c r="G52" s="86"/>
      <c r="H52" s="86"/>
      <c r="I52" s="50"/>
      <c r="J52" s="50"/>
      <c r="K52" s="78"/>
    </row>
    <row r="53" spans="1:12" s="11" customFormat="1" ht="25" customHeight="1">
      <c r="A53" s="151" t="s">
        <v>39</v>
      </c>
      <c r="B53" s="151"/>
      <c r="C53" s="151"/>
      <c r="D53" s="151"/>
      <c r="E53" s="151"/>
      <c r="F53" s="151"/>
      <c r="G53" s="151"/>
      <c r="H53" s="151"/>
      <c r="I53" s="50"/>
      <c r="J53" s="50"/>
      <c r="K53" s="78"/>
    </row>
    <row r="54" spans="1:12" s="11" customFormat="1" ht="25" customHeight="1">
      <c r="A54" s="152" t="s">
        <v>40</v>
      </c>
      <c r="B54" s="152"/>
      <c r="C54" s="152"/>
      <c r="D54" s="152"/>
      <c r="E54" s="152"/>
      <c r="F54" s="152"/>
      <c r="G54" s="152"/>
      <c r="H54" s="152"/>
      <c r="I54" s="50"/>
      <c r="J54" s="50"/>
      <c r="K54" s="78"/>
    </row>
    <row r="55" spans="1:12" s="11" customFormat="1" ht="90.65" customHeight="1">
      <c r="A55" s="9">
        <v>1</v>
      </c>
      <c r="B55" s="65" t="s">
        <v>41</v>
      </c>
      <c r="C55" s="10" t="s">
        <v>42</v>
      </c>
      <c r="D55" s="30">
        <v>30000</v>
      </c>
      <c r="E55" s="20"/>
      <c r="F55" s="20"/>
      <c r="G55" s="81"/>
      <c r="H55" s="81"/>
      <c r="I55" s="87">
        <f>D55-J55</f>
        <v>8340</v>
      </c>
      <c r="J55" s="34">
        <v>21660</v>
      </c>
      <c r="K55" s="35" t="s">
        <v>219</v>
      </c>
      <c r="L55" s="24" t="s">
        <v>43</v>
      </c>
    </row>
    <row r="56" spans="1:12" s="11" customFormat="1" ht="95.5" customHeight="1">
      <c r="A56" s="24">
        <v>2</v>
      </c>
      <c r="B56" s="66" t="s">
        <v>44</v>
      </c>
      <c r="C56" s="46" t="s">
        <v>45</v>
      </c>
      <c r="D56" s="83">
        <v>15000</v>
      </c>
      <c r="E56" s="20"/>
      <c r="F56" s="20"/>
      <c r="G56" s="81"/>
      <c r="H56" s="81"/>
      <c r="I56" s="81">
        <v>0</v>
      </c>
      <c r="J56" s="34">
        <f>D56-I56</f>
        <v>15000</v>
      </c>
      <c r="K56" s="121" t="s">
        <v>220</v>
      </c>
      <c r="L56" s="42" t="s">
        <v>43</v>
      </c>
    </row>
    <row r="57" spans="1:12" s="11" customFormat="1" ht="96" customHeight="1">
      <c r="A57" s="21">
        <v>3</v>
      </c>
      <c r="B57" s="67" t="s">
        <v>46</v>
      </c>
      <c r="C57" s="103" t="s">
        <v>47</v>
      </c>
      <c r="D57" s="23">
        <v>12000</v>
      </c>
      <c r="E57" s="20"/>
      <c r="F57" s="20"/>
      <c r="G57" s="81"/>
      <c r="H57" s="81"/>
      <c r="I57" s="81">
        <v>0</v>
      </c>
      <c r="J57" s="34">
        <f>D57-I57</f>
        <v>12000</v>
      </c>
      <c r="K57" s="122" t="s">
        <v>221</v>
      </c>
      <c r="L57" s="43" t="s">
        <v>43</v>
      </c>
    </row>
    <row r="58" spans="1:12" s="11" customFormat="1" ht="120.65" customHeight="1">
      <c r="A58" s="26">
        <v>4</v>
      </c>
      <c r="B58" s="101" t="s">
        <v>48</v>
      </c>
      <c r="C58" s="10" t="s">
        <v>49</v>
      </c>
      <c r="D58" s="85">
        <v>15000</v>
      </c>
      <c r="E58" s="30"/>
      <c r="F58" s="30"/>
      <c r="G58" s="94"/>
      <c r="H58" s="94"/>
      <c r="I58" s="94">
        <v>0</v>
      </c>
      <c r="J58" s="49">
        <f>D58-I58</f>
        <v>15000</v>
      </c>
      <c r="K58" s="35" t="s">
        <v>222</v>
      </c>
      <c r="L58" s="24" t="s">
        <v>50</v>
      </c>
    </row>
    <row r="59" spans="1:12" s="11" customFormat="1" ht="19.5" customHeight="1">
      <c r="A59" s="153" t="s">
        <v>202</v>
      </c>
      <c r="B59" s="154"/>
      <c r="C59" s="155"/>
      <c r="D59" s="102">
        <f>SUM(D55:D58)</f>
        <v>72000</v>
      </c>
      <c r="E59" s="102"/>
      <c r="F59" s="102"/>
      <c r="G59" s="102"/>
      <c r="H59" s="102"/>
      <c r="I59" s="97">
        <f>SUM(I55:I58)</f>
        <v>8340</v>
      </c>
      <c r="J59" s="97">
        <f>SUM(J55:J58)</f>
        <v>63660</v>
      </c>
      <c r="K59" s="120"/>
      <c r="L59" s="44"/>
    </row>
    <row r="60" spans="1:12" s="11" customFormat="1" ht="19.5" customHeight="1">
      <c r="A60" s="165"/>
      <c r="B60" s="165"/>
      <c r="C60" s="165"/>
      <c r="D60" s="166"/>
      <c r="E60" s="166"/>
      <c r="F60" s="166"/>
      <c r="G60" s="166"/>
      <c r="H60" s="166"/>
      <c r="I60" s="167"/>
      <c r="J60" s="167"/>
      <c r="K60" s="120"/>
      <c r="L60" s="44"/>
    </row>
    <row r="61" spans="1:12" s="11" customFormat="1" ht="19.5" customHeight="1">
      <c r="A61" s="165"/>
      <c r="B61" s="165"/>
      <c r="C61" s="165"/>
      <c r="D61" s="166"/>
      <c r="E61" s="166"/>
      <c r="F61" s="166"/>
      <c r="G61" s="166"/>
      <c r="H61" s="166"/>
      <c r="I61" s="167"/>
      <c r="J61" s="167"/>
      <c r="K61" s="120"/>
      <c r="L61" s="44"/>
    </row>
    <row r="62" spans="1:12" s="11" customFormat="1" ht="19.5" customHeight="1">
      <c r="A62" s="165"/>
      <c r="B62" s="165"/>
      <c r="C62" s="165"/>
      <c r="D62" s="166"/>
      <c r="E62" s="166"/>
      <c r="F62" s="166"/>
      <c r="G62" s="166"/>
      <c r="H62" s="166"/>
      <c r="I62" s="167"/>
      <c r="J62" s="167"/>
      <c r="K62" s="120"/>
      <c r="L62" s="44"/>
    </row>
    <row r="63" spans="1:12" s="11" customFormat="1" ht="25" customHeight="1">
      <c r="A63" s="139" t="s">
        <v>39</v>
      </c>
      <c r="B63" s="139"/>
      <c r="C63" s="139"/>
      <c r="D63" s="139"/>
      <c r="E63" s="139"/>
      <c r="F63" s="139"/>
      <c r="G63" s="139"/>
      <c r="H63" s="139"/>
      <c r="I63" s="50"/>
      <c r="J63" s="50"/>
      <c r="K63" s="78"/>
    </row>
    <row r="64" spans="1:12" s="11" customFormat="1" ht="25" customHeight="1">
      <c r="A64" s="137" t="s">
        <v>51</v>
      </c>
      <c r="B64" s="137"/>
      <c r="C64" s="137"/>
      <c r="D64" s="137"/>
      <c r="E64" s="137"/>
      <c r="F64" s="137"/>
      <c r="G64" s="137"/>
      <c r="H64" s="137"/>
      <c r="I64" s="50"/>
      <c r="J64" s="50"/>
      <c r="K64" s="78"/>
    </row>
    <row r="65" spans="1:12" s="11" customFormat="1" ht="95.15" customHeight="1">
      <c r="A65" s="5">
        <v>1</v>
      </c>
      <c r="B65" s="68" t="s">
        <v>52</v>
      </c>
      <c r="C65" s="3" t="s">
        <v>53</v>
      </c>
      <c r="D65" s="32">
        <v>10000</v>
      </c>
      <c r="E65" s="20"/>
      <c r="F65" s="20"/>
      <c r="G65" s="81"/>
      <c r="H65" s="81"/>
      <c r="I65" s="34"/>
      <c r="J65" s="34">
        <f t="shared" ref="J65:J83" si="3">D65-I65</f>
        <v>10000</v>
      </c>
      <c r="K65" s="35" t="s">
        <v>214</v>
      </c>
      <c r="L65" s="5" t="s">
        <v>43</v>
      </c>
    </row>
    <row r="66" spans="1:12" s="11" customFormat="1" ht="81.650000000000006" customHeight="1">
      <c r="A66" s="4">
        <v>2</v>
      </c>
      <c r="B66" s="69" t="s">
        <v>54</v>
      </c>
      <c r="C66" s="47" t="s">
        <v>55</v>
      </c>
      <c r="D66" s="88">
        <v>10000</v>
      </c>
      <c r="E66" s="88"/>
      <c r="F66" s="88"/>
      <c r="G66" s="88"/>
      <c r="H66" s="88"/>
      <c r="I66" s="34">
        <v>0</v>
      </c>
      <c r="J66" s="34">
        <f t="shared" si="3"/>
        <v>10000</v>
      </c>
      <c r="K66" s="35" t="s">
        <v>223</v>
      </c>
      <c r="L66" s="4" t="s">
        <v>43</v>
      </c>
    </row>
    <row r="67" spans="1:12" s="11" customFormat="1" ht="95.15" customHeight="1">
      <c r="A67" s="5">
        <v>3</v>
      </c>
      <c r="B67" s="68" t="s">
        <v>56</v>
      </c>
      <c r="C67" s="3" t="s">
        <v>57</v>
      </c>
      <c r="D67" s="32">
        <v>95000</v>
      </c>
      <c r="E67" s="20"/>
      <c r="F67" s="20"/>
      <c r="G67" s="81"/>
      <c r="H67" s="81"/>
      <c r="I67" s="81">
        <v>95000</v>
      </c>
      <c r="J67" s="34">
        <f t="shared" si="3"/>
        <v>0</v>
      </c>
      <c r="K67" s="123" t="s">
        <v>220</v>
      </c>
      <c r="L67" s="5" t="s">
        <v>43</v>
      </c>
    </row>
    <row r="68" spans="1:12" s="11" customFormat="1" ht="100" customHeight="1">
      <c r="A68" s="4">
        <v>4</v>
      </c>
      <c r="B68" s="69" t="s">
        <v>58</v>
      </c>
      <c r="C68" s="2" t="s">
        <v>59</v>
      </c>
      <c r="D68" s="88">
        <v>30000</v>
      </c>
      <c r="E68" s="20"/>
      <c r="F68" s="20"/>
      <c r="G68" s="81"/>
      <c r="H68" s="81"/>
      <c r="I68" s="81">
        <v>30000</v>
      </c>
      <c r="J68" s="34">
        <f t="shared" si="3"/>
        <v>0</v>
      </c>
      <c r="K68" s="35" t="s">
        <v>220</v>
      </c>
      <c r="L68" s="4" t="s">
        <v>43</v>
      </c>
    </row>
    <row r="69" spans="1:12" s="11" customFormat="1" ht="100" customHeight="1">
      <c r="A69" s="5">
        <v>5</v>
      </c>
      <c r="B69" s="68" t="s">
        <v>60</v>
      </c>
      <c r="C69" s="3" t="s">
        <v>61</v>
      </c>
      <c r="D69" s="32">
        <v>20000</v>
      </c>
      <c r="E69" s="20"/>
      <c r="F69" s="20"/>
      <c r="G69" s="81"/>
      <c r="H69" s="81"/>
      <c r="I69" s="81">
        <v>0</v>
      </c>
      <c r="J69" s="34">
        <f t="shared" si="3"/>
        <v>20000</v>
      </c>
      <c r="K69" s="123" t="s">
        <v>214</v>
      </c>
      <c r="L69" s="5" t="s">
        <v>43</v>
      </c>
    </row>
    <row r="70" spans="1:12" s="11" customFormat="1" ht="100" customHeight="1">
      <c r="A70" s="4">
        <v>6</v>
      </c>
      <c r="B70" s="69" t="s">
        <v>62</v>
      </c>
      <c r="C70" s="2" t="s">
        <v>63</v>
      </c>
      <c r="D70" s="88">
        <v>20000</v>
      </c>
      <c r="E70" s="20"/>
      <c r="F70" s="20"/>
      <c r="G70" s="81"/>
      <c r="H70" s="81"/>
      <c r="I70" s="34">
        <v>0</v>
      </c>
      <c r="J70" s="34">
        <f t="shared" si="3"/>
        <v>20000</v>
      </c>
      <c r="K70" s="35" t="s">
        <v>224</v>
      </c>
      <c r="L70" s="4" t="s">
        <v>43</v>
      </c>
    </row>
    <row r="71" spans="1:12" s="11" customFormat="1" ht="100" customHeight="1">
      <c r="A71" s="5">
        <v>7</v>
      </c>
      <c r="B71" s="68" t="s">
        <v>64</v>
      </c>
      <c r="C71" s="3" t="s">
        <v>65</v>
      </c>
      <c r="D71" s="32">
        <v>20000</v>
      </c>
      <c r="E71" s="20"/>
      <c r="F71" s="20"/>
      <c r="G71" s="81"/>
      <c r="H71" s="81"/>
      <c r="I71" s="34">
        <v>0</v>
      </c>
      <c r="J71" s="34">
        <f t="shared" si="3"/>
        <v>20000</v>
      </c>
      <c r="K71" s="35" t="s">
        <v>224</v>
      </c>
      <c r="L71" s="5" t="s">
        <v>43</v>
      </c>
    </row>
    <row r="72" spans="1:12" s="11" customFormat="1" ht="100" customHeight="1">
      <c r="A72" s="4">
        <v>8</v>
      </c>
      <c r="B72" s="69" t="s">
        <v>66</v>
      </c>
      <c r="C72" s="2" t="s">
        <v>166</v>
      </c>
      <c r="D72" s="88">
        <v>20000</v>
      </c>
      <c r="E72" s="20"/>
      <c r="F72" s="20"/>
      <c r="G72" s="81"/>
      <c r="H72" s="81"/>
      <c r="I72" s="34"/>
      <c r="J72" s="34">
        <f t="shared" si="3"/>
        <v>20000</v>
      </c>
      <c r="K72" s="35" t="s">
        <v>224</v>
      </c>
      <c r="L72" s="4" t="s">
        <v>43</v>
      </c>
    </row>
    <row r="73" spans="1:12" s="11" customFormat="1" ht="92.15" customHeight="1">
      <c r="A73" s="4">
        <v>9</v>
      </c>
      <c r="B73" s="69" t="s">
        <v>67</v>
      </c>
      <c r="C73" s="2" t="s">
        <v>167</v>
      </c>
      <c r="D73" s="88">
        <v>20000</v>
      </c>
      <c r="E73" s="20"/>
      <c r="F73" s="20"/>
      <c r="G73" s="81"/>
      <c r="H73" s="81"/>
      <c r="I73" s="34">
        <v>0</v>
      </c>
      <c r="J73" s="34">
        <f t="shared" si="3"/>
        <v>20000</v>
      </c>
      <c r="K73" s="35" t="s">
        <v>224</v>
      </c>
      <c r="L73" s="4" t="s">
        <v>43</v>
      </c>
    </row>
    <row r="74" spans="1:12" s="11" customFormat="1" ht="100" customHeight="1">
      <c r="A74" s="5">
        <v>10</v>
      </c>
      <c r="B74" s="68" t="s">
        <v>68</v>
      </c>
      <c r="C74" s="3" t="s">
        <v>69</v>
      </c>
      <c r="D74" s="32">
        <v>20000</v>
      </c>
      <c r="E74" s="20"/>
      <c r="F74" s="20"/>
      <c r="G74" s="81"/>
      <c r="H74" s="81"/>
      <c r="I74" s="34">
        <v>0</v>
      </c>
      <c r="J74" s="34">
        <f t="shared" si="3"/>
        <v>20000</v>
      </c>
      <c r="K74" s="35" t="s">
        <v>224</v>
      </c>
      <c r="L74" s="5" t="s">
        <v>43</v>
      </c>
    </row>
    <row r="75" spans="1:12" s="11" customFormat="1" ht="100" customHeight="1">
      <c r="A75" s="4">
        <v>11</v>
      </c>
      <c r="B75" s="69" t="s">
        <v>70</v>
      </c>
      <c r="C75" s="2" t="s">
        <v>168</v>
      </c>
      <c r="D75" s="88">
        <v>20000</v>
      </c>
      <c r="E75" s="20"/>
      <c r="F75" s="20"/>
      <c r="G75" s="81"/>
      <c r="H75" s="81"/>
      <c r="I75" s="34">
        <v>0</v>
      </c>
      <c r="J75" s="34">
        <f t="shared" si="3"/>
        <v>20000</v>
      </c>
      <c r="K75" s="35" t="s">
        <v>224</v>
      </c>
      <c r="L75" s="4" t="s">
        <v>43</v>
      </c>
    </row>
    <row r="76" spans="1:12" s="11" customFormat="1" ht="100" customHeight="1">
      <c r="A76" s="4">
        <v>12</v>
      </c>
      <c r="B76" s="69" t="s">
        <v>71</v>
      </c>
      <c r="C76" s="2" t="s">
        <v>72</v>
      </c>
      <c r="D76" s="88">
        <v>20000</v>
      </c>
      <c r="E76" s="20"/>
      <c r="F76" s="20"/>
      <c r="G76" s="81"/>
      <c r="H76" s="81"/>
      <c r="I76" s="34">
        <v>0</v>
      </c>
      <c r="J76" s="34">
        <f t="shared" si="3"/>
        <v>20000</v>
      </c>
      <c r="K76" s="35" t="s">
        <v>224</v>
      </c>
      <c r="L76" s="4" t="s">
        <v>43</v>
      </c>
    </row>
    <row r="77" spans="1:12" s="11" customFormat="1" ht="100" customHeight="1">
      <c r="A77" s="5">
        <v>13</v>
      </c>
      <c r="B77" s="68" t="s">
        <v>73</v>
      </c>
      <c r="C77" s="3" t="s">
        <v>74</v>
      </c>
      <c r="D77" s="32">
        <v>20000</v>
      </c>
      <c r="E77" s="20"/>
      <c r="F77" s="20"/>
      <c r="G77" s="81"/>
      <c r="H77" s="81"/>
      <c r="I77" s="34">
        <v>0</v>
      </c>
      <c r="J77" s="34">
        <f t="shared" si="3"/>
        <v>20000</v>
      </c>
      <c r="K77" s="35" t="s">
        <v>224</v>
      </c>
      <c r="L77" s="5" t="s">
        <v>43</v>
      </c>
    </row>
    <row r="78" spans="1:12" s="11" customFormat="1" ht="100" customHeight="1">
      <c r="A78" s="4">
        <v>14</v>
      </c>
      <c r="B78" s="69" t="s">
        <v>75</v>
      </c>
      <c r="C78" s="2" t="s">
        <v>169</v>
      </c>
      <c r="D78" s="88">
        <v>20000</v>
      </c>
      <c r="E78" s="20"/>
      <c r="F78" s="20"/>
      <c r="G78" s="81"/>
      <c r="H78" s="81"/>
      <c r="I78" s="34"/>
      <c r="J78" s="34">
        <f t="shared" si="3"/>
        <v>20000</v>
      </c>
      <c r="K78" s="35" t="s">
        <v>224</v>
      </c>
      <c r="L78" s="4" t="s">
        <v>43</v>
      </c>
    </row>
    <row r="79" spans="1:12" s="11" customFormat="1" ht="100.4" customHeight="1">
      <c r="A79" s="4">
        <v>15</v>
      </c>
      <c r="B79" s="69" t="s">
        <v>76</v>
      </c>
      <c r="C79" s="2" t="s">
        <v>77</v>
      </c>
      <c r="D79" s="88">
        <v>20000</v>
      </c>
      <c r="E79" s="20"/>
      <c r="F79" s="20"/>
      <c r="G79" s="81"/>
      <c r="H79" s="81"/>
      <c r="I79" s="34"/>
      <c r="J79" s="34">
        <f t="shared" si="3"/>
        <v>20000</v>
      </c>
      <c r="K79" s="35" t="s">
        <v>224</v>
      </c>
      <c r="L79" s="4" t="s">
        <v>43</v>
      </c>
    </row>
    <row r="80" spans="1:12" s="11" customFormat="1" ht="99" customHeight="1">
      <c r="A80" s="5">
        <v>16</v>
      </c>
      <c r="B80" s="68" t="s">
        <v>78</v>
      </c>
      <c r="C80" s="3" t="s">
        <v>79</v>
      </c>
      <c r="D80" s="32">
        <v>20000</v>
      </c>
      <c r="E80" s="20"/>
      <c r="F80" s="20"/>
      <c r="G80" s="81"/>
      <c r="H80" s="81"/>
      <c r="I80" s="34"/>
      <c r="J80" s="34">
        <f t="shared" si="3"/>
        <v>20000</v>
      </c>
      <c r="K80" s="35" t="s">
        <v>224</v>
      </c>
      <c r="L80" s="5" t="s">
        <v>43</v>
      </c>
    </row>
    <row r="81" spans="1:12" s="11" customFormat="1" ht="100" customHeight="1">
      <c r="A81" s="4">
        <v>17</v>
      </c>
      <c r="B81" s="69" t="s">
        <v>80</v>
      </c>
      <c r="C81" s="2" t="s">
        <v>81</v>
      </c>
      <c r="D81" s="88">
        <v>20000</v>
      </c>
      <c r="E81" s="20"/>
      <c r="F81" s="20"/>
      <c r="G81" s="81"/>
      <c r="H81" s="81"/>
      <c r="I81" s="34">
        <v>0</v>
      </c>
      <c r="J81" s="34">
        <f t="shared" si="3"/>
        <v>20000</v>
      </c>
      <c r="K81" s="35" t="s">
        <v>224</v>
      </c>
      <c r="L81" s="4" t="s">
        <v>43</v>
      </c>
    </row>
    <row r="82" spans="1:12" s="11" customFormat="1" ht="100" customHeight="1">
      <c r="A82" s="4">
        <v>18</v>
      </c>
      <c r="B82" s="69" t="s">
        <v>82</v>
      </c>
      <c r="C82" s="2" t="s">
        <v>83</v>
      </c>
      <c r="D82" s="88">
        <v>20000</v>
      </c>
      <c r="E82" s="20"/>
      <c r="F82" s="20"/>
      <c r="G82" s="81"/>
      <c r="H82" s="81"/>
      <c r="I82" s="34">
        <v>0</v>
      </c>
      <c r="J82" s="34">
        <f t="shared" si="3"/>
        <v>20000</v>
      </c>
      <c r="K82" s="35" t="s">
        <v>224</v>
      </c>
      <c r="L82" s="4" t="s">
        <v>43</v>
      </c>
    </row>
    <row r="83" spans="1:12" s="11" customFormat="1" ht="99.65" customHeight="1">
      <c r="A83" s="104">
        <v>19</v>
      </c>
      <c r="B83" s="105" t="s">
        <v>84</v>
      </c>
      <c r="C83" s="106" t="s">
        <v>85</v>
      </c>
      <c r="D83" s="107">
        <v>20000</v>
      </c>
      <c r="E83" s="30"/>
      <c r="F83" s="30"/>
      <c r="G83" s="94"/>
      <c r="H83" s="94"/>
      <c r="I83" s="49">
        <v>0</v>
      </c>
      <c r="J83" s="34">
        <f t="shared" si="3"/>
        <v>20000</v>
      </c>
      <c r="K83" s="35" t="s">
        <v>224</v>
      </c>
      <c r="L83" s="5" t="s">
        <v>43</v>
      </c>
    </row>
    <row r="84" spans="1:12" s="11" customFormat="1" ht="25" customHeight="1">
      <c r="A84" s="134" t="s">
        <v>203</v>
      </c>
      <c r="B84" s="135"/>
      <c r="C84" s="136"/>
      <c r="D84" s="98">
        <f>SUM(D65:D83)</f>
        <v>445000</v>
      </c>
      <c r="E84" s="109"/>
      <c r="F84" s="109"/>
      <c r="G84" s="109"/>
      <c r="H84" s="109"/>
      <c r="I84" s="98">
        <f>SUM(I65:I83)</f>
        <v>125000</v>
      </c>
      <c r="J84" s="98">
        <f>SUM(J65:J83)</f>
        <v>320000</v>
      </c>
      <c r="K84" s="124"/>
    </row>
    <row r="85" spans="1:12" s="11" customFormat="1" ht="25" customHeight="1">
      <c r="B85" s="53"/>
      <c r="D85" s="50"/>
      <c r="E85" s="78"/>
      <c r="F85" s="78"/>
      <c r="G85" s="78"/>
      <c r="H85" s="78"/>
      <c r="I85" s="50"/>
      <c r="J85" s="50"/>
      <c r="K85" s="78"/>
    </row>
    <row r="86" spans="1:12" s="11" customFormat="1" ht="25" customHeight="1">
      <c r="B86" s="53"/>
      <c r="D86" s="50"/>
      <c r="E86" s="78"/>
      <c r="F86" s="78"/>
      <c r="G86" s="78"/>
      <c r="H86" s="78"/>
      <c r="I86" s="50"/>
      <c r="J86" s="50"/>
      <c r="K86" s="78"/>
    </row>
    <row r="87" spans="1:12" s="11" customFormat="1" ht="25" customHeight="1">
      <c r="B87" s="53"/>
      <c r="D87" s="50"/>
      <c r="E87" s="78"/>
      <c r="F87" s="78"/>
      <c r="G87" s="78"/>
      <c r="H87" s="78"/>
      <c r="I87" s="50"/>
      <c r="J87" s="50"/>
      <c r="K87" s="78"/>
    </row>
    <row r="88" spans="1:12" s="11" customFormat="1" ht="25" customHeight="1">
      <c r="B88" s="53"/>
      <c r="D88" s="50"/>
      <c r="E88" s="78"/>
      <c r="F88" s="78"/>
      <c r="G88" s="78"/>
      <c r="H88" s="78"/>
      <c r="I88" s="50"/>
      <c r="J88" s="50"/>
      <c r="K88" s="78"/>
    </row>
    <row r="89" spans="1:12" s="11" customFormat="1" ht="25" customHeight="1">
      <c r="A89" s="139" t="s">
        <v>39</v>
      </c>
      <c r="B89" s="139"/>
      <c r="C89" s="139"/>
      <c r="D89" s="139"/>
      <c r="E89" s="139"/>
      <c r="F89" s="139"/>
      <c r="G89" s="139"/>
      <c r="H89" s="139"/>
      <c r="I89" s="50"/>
      <c r="J89" s="50"/>
      <c r="K89" s="78"/>
    </row>
    <row r="90" spans="1:12" s="11" customFormat="1" ht="25" customHeight="1">
      <c r="A90" s="137" t="s">
        <v>86</v>
      </c>
      <c r="B90" s="137"/>
      <c r="C90" s="137"/>
      <c r="D90" s="137"/>
      <c r="E90" s="137"/>
      <c r="F90" s="137"/>
      <c r="G90" s="137"/>
      <c r="H90" s="137"/>
      <c r="I90" s="50"/>
      <c r="J90" s="50"/>
      <c r="K90" s="78"/>
    </row>
    <row r="91" spans="1:12" s="11" customFormat="1" ht="115" customHeight="1">
      <c r="A91" s="5">
        <v>1</v>
      </c>
      <c r="B91" s="68" t="s">
        <v>87</v>
      </c>
      <c r="C91" s="3" t="s">
        <v>88</v>
      </c>
      <c r="D91" s="32">
        <v>80000</v>
      </c>
      <c r="E91" s="20"/>
      <c r="F91" s="20"/>
      <c r="G91" s="81"/>
      <c r="H91" s="81"/>
      <c r="I91" s="34">
        <v>0</v>
      </c>
      <c r="J91" s="34">
        <f>D91-I91</f>
        <v>80000</v>
      </c>
      <c r="K91" s="162" t="s">
        <v>225</v>
      </c>
      <c r="L91" s="5" t="s">
        <v>43</v>
      </c>
    </row>
    <row r="92" spans="1:12" s="11" customFormat="1" ht="111" customHeight="1">
      <c r="A92" s="5">
        <v>3</v>
      </c>
      <c r="B92" s="68" t="s">
        <v>89</v>
      </c>
      <c r="C92" s="3" t="s">
        <v>90</v>
      </c>
      <c r="D92" s="32">
        <v>210000</v>
      </c>
      <c r="E92" s="32"/>
      <c r="F92" s="32"/>
      <c r="G92" s="32"/>
      <c r="H92" s="32"/>
      <c r="I92" s="34">
        <v>30000</v>
      </c>
      <c r="J92" s="34">
        <f>D92-I92</f>
        <v>180000</v>
      </c>
      <c r="K92" s="123" t="s">
        <v>226</v>
      </c>
      <c r="L92" s="5" t="s">
        <v>43</v>
      </c>
    </row>
    <row r="93" spans="1:12" s="11" customFormat="1" ht="101.5" customHeight="1">
      <c r="A93" s="110">
        <v>4</v>
      </c>
      <c r="B93" s="111" t="s">
        <v>91</v>
      </c>
      <c r="C93" s="106" t="s">
        <v>92</v>
      </c>
      <c r="D93" s="49">
        <v>70000</v>
      </c>
      <c r="E93" s="30"/>
      <c r="F93" s="30"/>
      <c r="G93" s="94"/>
      <c r="H93" s="94"/>
      <c r="I93" s="49">
        <v>0</v>
      </c>
      <c r="J93" s="49">
        <f>D93-I93</f>
        <v>70000</v>
      </c>
      <c r="K93" s="35" t="s">
        <v>227</v>
      </c>
      <c r="L93" s="5" t="s">
        <v>43</v>
      </c>
    </row>
    <row r="94" spans="1:12" s="11" customFormat="1" ht="25" customHeight="1">
      <c r="A94" s="126" t="s">
        <v>202</v>
      </c>
      <c r="B94" s="126"/>
      <c r="C94" s="126"/>
      <c r="D94" s="97">
        <f>SUM(D91:D93)</f>
        <v>360000</v>
      </c>
      <c r="E94" s="108"/>
      <c r="F94" s="108"/>
      <c r="G94" s="108"/>
      <c r="H94" s="108"/>
      <c r="I94" s="97">
        <f>SUM(I91:I93)</f>
        <v>30000</v>
      </c>
      <c r="J94" s="97">
        <f>SUM(J91:J93)</f>
        <v>330000</v>
      </c>
      <c r="K94" s="120"/>
    </row>
    <row r="95" spans="1:12" s="11" customFormat="1" ht="25" customHeight="1">
      <c r="B95" s="53"/>
      <c r="D95" s="50"/>
      <c r="E95" s="78"/>
      <c r="F95" s="78"/>
      <c r="G95" s="78"/>
      <c r="H95" s="78"/>
      <c r="I95" s="50"/>
      <c r="J95" s="50"/>
      <c r="K95" s="78"/>
    </row>
    <row r="96" spans="1:12" s="11" customFormat="1" ht="25" customHeight="1">
      <c r="A96" s="138"/>
      <c r="B96" s="138"/>
      <c r="C96" s="138"/>
      <c r="D96" s="138"/>
      <c r="E96" s="138"/>
      <c r="F96" s="138"/>
      <c r="G96" s="138"/>
      <c r="H96" s="138"/>
      <c r="I96" s="50"/>
      <c r="J96" s="50"/>
      <c r="K96" s="78"/>
    </row>
    <row r="97" spans="1:12" s="11" customFormat="1" ht="25" customHeight="1">
      <c r="A97" s="31"/>
      <c r="B97" s="71"/>
      <c r="C97" s="31"/>
      <c r="D97" s="89"/>
      <c r="E97" s="89"/>
      <c r="F97" s="89"/>
      <c r="G97" s="89"/>
      <c r="H97" s="89"/>
      <c r="I97" s="50"/>
      <c r="J97" s="50"/>
      <c r="K97" s="78"/>
    </row>
    <row r="98" spans="1:12" s="11" customFormat="1" ht="25" customHeight="1">
      <c r="A98" s="31"/>
      <c r="B98" s="71"/>
      <c r="C98" s="31"/>
      <c r="D98" s="89"/>
      <c r="E98" s="89"/>
      <c r="F98" s="89"/>
      <c r="G98" s="89"/>
      <c r="H98" s="89"/>
      <c r="I98" s="50"/>
      <c r="J98" s="50"/>
      <c r="K98" s="78"/>
    </row>
    <row r="99" spans="1:12" s="11" customFormat="1" ht="25" customHeight="1">
      <c r="A99" s="31"/>
      <c r="B99" s="71"/>
      <c r="C99" s="31"/>
      <c r="D99" s="89"/>
      <c r="E99" s="89"/>
      <c r="F99" s="89"/>
      <c r="G99" s="89"/>
      <c r="H99" s="89"/>
      <c r="I99" s="50"/>
      <c r="J99" s="50"/>
      <c r="K99" s="78"/>
    </row>
    <row r="100" spans="1:12" s="11" customFormat="1" ht="25" customHeight="1">
      <c r="A100" s="139" t="s">
        <v>39</v>
      </c>
      <c r="B100" s="139"/>
      <c r="C100" s="139"/>
      <c r="D100" s="139"/>
      <c r="E100" s="139"/>
      <c r="F100" s="139"/>
      <c r="G100" s="139"/>
      <c r="H100" s="139"/>
      <c r="I100" s="50"/>
      <c r="J100" s="50"/>
      <c r="K100" s="78"/>
    </row>
    <row r="101" spans="1:12" s="11" customFormat="1" ht="25" customHeight="1">
      <c r="A101" s="137" t="s">
        <v>93</v>
      </c>
      <c r="B101" s="137"/>
      <c r="C101" s="137"/>
      <c r="D101" s="137"/>
      <c r="E101" s="137"/>
      <c r="F101" s="137"/>
      <c r="G101" s="137"/>
      <c r="H101" s="137"/>
      <c r="I101" s="50"/>
      <c r="J101" s="50"/>
      <c r="K101" s="78"/>
    </row>
    <row r="102" spans="1:12" s="11" customFormat="1" ht="72" customHeight="1">
      <c r="A102" s="5">
        <v>1</v>
      </c>
      <c r="B102" s="68" t="s">
        <v>94</v>
      </c>
      <c r="C102" s="45" t="s">
        <v>95</v>
      </c>
      <c r="D102" s="32">
        <v>362160</v>
      </c>
      <c r="E102" s="32"/>
      <c r="F102" s="32"/>
      <c r="G102" s="32"/>
      <c r="H102" s="32"/>
      <c r="I102" s="34">
        <v>122493</v>
      </c>
      <c r="J102" s="34">
        <f t="shared" ref="J102:J112" si="4">D102-I102</f>
        <v>239667</v>
      </c>
      <c r="K102" s="35" t="s">
        <v>227</v>
      </c>
      <c r="L102" s="5" t="s">
        <v>43</v>
      </c>
    </row>
    <row r="103" spans="1:12" s="11" customFormat="1" ht="173.5" customHeight="1">
      <c r="A103" s="33">
        <v>2</v>
      </c>
      <c r="B103" s="70" t="s">
        <v>96</v>
      </c>
      <c r="C103" s="45" t="s">
        <v>97</v>
      </c>
      <c r="D103" s="34">
        <v>70000</v>
      </c>
      <c r="E103" s="32"/>
      <c r="F103" s="32"/>
      <c r="G103" s="32"/>
      <c r="H103" s="32"/>
      <c r="I103" s="34"/>
      <c r="J103" s="34">
        <f t="shared" si="4"/>
        <v>70000</v>
      </c>
      <c r="K103" s="123" t="s">
        <v>228</v>
      </c>
      <c r="L103" s="5" t="s">
        <v>43</v>
      </c>
    </row>
    <row r="104" spans="1:12" s="11" customFormat="1" ht="96.65" customHeight="1">
      <c r="A104" s="5">
        <v>3</v>
      </c>
      <c r="B104" s="68" t="s">
        <v>98</v>
      </c>
      <c r="C104" s="3" t="s">
        <v>99</v>
      </c>
      <c r="D104" s="32">
        <v>12740400</v>
      </c>
      <c r="E104" s="32"/>
      <c r="F104" s="32"/>
      <c r="G104" s="32"/>
      <c r="H104" s="32"/>
      <c r="I104" s="34">
        <v>3821400</v>
      </c>
      <c r="J104" s="34">
        <f t="shared" si="4"/>
        <v>8919000</v>
      </c>
      <c r="K104" s="123" t="s">
        <v>227</v>
      </c>
      <c r="L104" s="5" t="s">
        <v>43</v>
      </c>
    </row>
    <row r="105" spans="1:12" s="11" customFormat="1" ht="91" customHeight="1">
      <c r="A105" s="33">
        <v>4</v>
      </c>
      <c r="B105" s="70" t="s">
        <v>100</v>
      </c>
      <c r="C105" s="3" t="s">
        <v>101</v>
      </c>
      <c r="D105" s="34">
        <v>4152000</v>
      </c>
      <c r="E105" s="32"/>
      <c r="F105" s="32"/>
      <c r="G105" s="32"/>
      <c r="H105" s="32"/>
      <c r="I105" s="34">
        <v>1331200</v>
      </c>
      <c r="J105" s="34">
        <f t="shared" si="4"/>
        <v>2820800</v>
      </c>
      <c r="K105" s="123"/>
      <c r="L105" s="5" t="s">
        <v>43</v>
      </c>
    </row>
    <row r="106" spans="1:12" s="11" customFormat="1" ht="129.65" customHeight="1">
      <c r="A106" s="5">
        <v>5</v>
      </c>
      <c r="B106" s="68" t="s">
        <v>102</v>
      </c>
      <c r="C106" s="45" t="s">
        <v>103</v>
      </c>
      <c r="D106" s="32">
        <v>162000</v>
      </c>
      <c r="E106" s="32"/>
      <c r="F106" s="32"/>
      <c r="G106" s="32"/>
      <c r="H106" s="32"/>
      <c r="I106" s="34">
        <v>47000</v>
      </c>
      <c r="J106" s="34">
        <f t="shared" si="4"/>
        <v>115000</v>
      </c>
      <c r="K106" s="123"/>
      <c r="L106" s="5" t="s">
        <v>43</v>
      </c>
    </row>
    <row r="107" spans="1:12" s="11" customFormat="1" ht="166.5" customHeight="1">
      <c r="A107" s="33">
        <v>6</v>
      </c>
      <c r="B107" s="70" t="s">
        <v>104</v>
      </c>
      <c r="C107" s="3" t="s">
        <v>105</v>
      </c>
      <c r="D107" s="34">
        <v>630673</v>
      </c>
      <c r="E107" s="32"/>
      <c r="F107" s="32"/>
      <c r="G107" s="32"/>
      <c r="H107" s="32"/>
      <c r="I107" s="34">
        <v>0</v>
      </c>
      <c r="J107" s="34">
        <f t="shared" si="4"/>
        <v>630673</v>
      </c>
      <c r="K107" s="123" t="s">
        <v>227</v>
      </c>
      <c r="L107" s="5" t="s">
        <v>43</v>
      </c>
    </row>
    <row r="108" spans="1:12" s="11" customFormat="1" ht="148" customHeight="1">
      <c r="A108" s="5">
        <v>7</v>
      </c>
      <c r="B108" s="68" t="s">
        <v>106</v>
      </c>
      <c r="C108" s="45" t="s">
        <v>107</v>
      </c>
      <c r="D108" s="32">
        <v>200000</v>
      </c>
      <c r="E108" s="32"/>
      <c r="F108" s="32"/>
      <c r="G108" s="32"/>
      <c r="H108" s="32"/>
      <c r="I108" s="34">
        <v>200000</v>
      </c>
      <c r="J108" s="34">
        <f t="shared" si="4"/>
        <v>0</v>
      </c>
      <c r="K108" s="123" t="s">
        <v>229</v>
      </c>
      <c r="L108" s="5" t="s">
        <v>43</v>
      </c>
    </row>
    <row r="109" spans="1:12" s="11" customFormat="1" ht="56.15" customHeight="1">
      <c r="A109" s="33">
        <v>8</v>
      </c>
      <c r="B109" s="70" t="s">
        <v>108</v>
      </c>
      <c r="C109" s="45" t="s">
        <v>109</v>
      </c>
      <c r="D109" s="34">
        <v>5000</v>
      </c>
      <c r="E109" s="32"/>
      <c r="F109" s="32"/>
      <c r="G109" s="32"/>
      <c r="H109" s="32"/>
      <c r="I109" s="34"/>
      <c r="J109" s="34">
        <f t="shared" si="4"/>
        <v>5000</v>
      </c>
      <c r="K109" s="123" t="s">
        <v>230</v>
      </c>
      <c r="L109" s="5" t="s">
        <v>43</v>
      </c>
    </row>
    <row r="110" spans="1:12" s="11" customFormat="1" ht="57" customHeight="1">
      <c r="A110" s="5">
        <v>9</v>
      </c>
      <c r="B110" s="68" t="s">
        <v>110</v>
      </c>
      <c r="C110" s="3" t="s">
        <v>111</v>
      </c>
      <c r="D110" s="32">
        <v>52000</v>
      </c>
      <c r="E110" s="32"/>
      <c r="F110" s="32"/>
      <c r="G110" s="32"/>
      <c r="H110" s="32"/>
      <c r="I110" s="34">
        <v>0</v>
      </c>
      <c r="J110" s="34">
        <f t="shared" si="4"/>
        <v>52000</v>
      </c>
      <c r="K110" s="123" t="s">
        <v>231</v>
      </c>
      <c r="L110" s="5" t="s">
        <v>43</v>
      </c>
    </row>
    <row r="111" spans="1:12" s="11" customFormat="1" ht="80.5" customHeight="1">
      <c r="A111" s="33">
        <v>10</v>
      </c>
      <c r="B111" s="70" t="s">
        <v>112</v>
      </c>
      <c r="C111" s="3" t="s">
        <v>113</v>
      </c>
      <c r="D111" s="35">
        <v>971166</v>
      </c>
      <c r="E111" s="32"/>
      <c r="F111" s="32"/>
      <c r="G111" s="32"/>
      <c r="H111" s="32"/>
      <c r="I111" s="34">
        <v>971166</v>
      </c>
      <c r="J111" s="34">
        <f t="shared" si="4"/>
        <v>0</v>
      </c>
      <c r="K111" s="123" t="s">
        <v>232</v>
      </c>
      <c r="L111" s="5" t="s">
        <v>43</v>
      </c>
    </row>
    <row r="112" spans="1:12" s="11" customFormat="1" ht="96" customHeight="1">
      <c r="A112" s="33">
        <v>11</v>
      </c>
      <c r="B112" s="70" t="s">
        <v>114</v>
      </c>
      <c r="C112" s="3" t="s">
        <v>115</v>
      </c>
      <c r="D112" s="35">
        <v>10000</v>
      </c>
      <c r="E112" s="32"/>
      <c r="F112" s="32"/>
      <c r="G112" s="32"/>
      <c r="H112" s="32"/>
      <c r="I112" s="34"/>
      <c r="J112" s="34">
        <f t="shared" si="4"/>
        <v>10000</v>
      </c>
      <c r="K112" s="123" t="s">
        <v>227</v>
      </c>
      <c r="L112" s="5" t="s">
        <v>43</v>
      </c>
    </row>
    <row r="113" spans="1:18" s="11" customFormat="1" ht="26.5" customHeight="1">
      <c r="A113" s="131" t="s">
        <v>204</v>
      </c>
      <c r="B113" s="132"/>
      <c r="C113" s="133"/>
      <c r="D113" s="109">
        <f>SUM(D102:D112)</f>
        <v>19355399</v>
      </c>
      <c r="E113" s="112"/>
      <c r="F113" s="112"/>
      <c r="G113" s="112"/>
      <c r="H113" s="112"/>
      <c r="I113" s="98">
        <f>SUM(I102:I112)</f>
        <v>6493259</v>
      </c>
      <c r="J113" s="98">
        <f>SUM(J102:J112)</f>
        <v>12862140</v>
      </c>
      <c r="K113" s="109"/>
      <c r="L113" s="4"/>
    </row>
    <row r="114" spans="1:18" s="11" customFormat="1" ht="26.5" customHeight="1">
      <c r="A114" s="168"/>
      <c r="B114" s="168"/>
      <c r="C114" s="168"/>
      <c r="D114" s="124"/>
      <c r="E114" s="169"/>
      <c r="F114" s="169"/>
      <c r="G114" s="169"/>
      <c r="H114" s="169"/>
      <c r="I114" s="170"/>
      <c r="J114" s="170"/>
      <c r="K114" s="124"/>
      <c r="L114" s="171"/>
    </row>
    <row r="115" spans="1:18" s="11" customFormat="1" ht="26.5" customHeight="1">
      <c r="A115" s="168"/>
      <c r="B115" s="168"/>
      <c r="C115" s="168"/>
      <c r="D115" s="124"/>
      <c r="E115" s="169"/>
      <c r="F115" s="169"/>
      <c r="G115" s="169"/>
      <c r="H115" s="169"/>
      <c r="I115" s="170"/>
      <c r="J115" s="170"/>
      <c r="K115" s="124"/>
      <c r="L115" s="171"/>
    </row>
    <row r="116" spans="1:18" s="11" customFormat="1" ht="26.5" customHeight="1">
      <c r="A116" s="168"/>
      <c r="B116" s="168"/>
      <c r="C116" s="168"/>
      <c r="D116" s="124"/>
      <c r="E116" s="169"/>
      <c r="F116" s="169"/>
      <c r="G116" s="169"/>
      <c r="H116" s="169"/>
      <c r="I116" s="170"/>
      <c r="J116" s="170"/>
      <c r="K116" s="124"/>
      <c r="L116" s="171"/>
    </row>
    <row r="117" spans="1:18" s="11" customFormat="1" ht="26.5" customHeight="1">
      <c r="A117" s="168"/>
      <c r="B117" s="168"/>
      <c r="C117" s="168"/>
      <c r="D117" s="124"/>
      <c r="E117" s="169"/>
      <c r="F117" s="169"/>
      <c r="G117" s="169"/>
      <c r="H117" s="169"/>
      <c r="I117" s="170"/>
      <c r="J117" s="170"/>
      <c r="K117" s="124"/>
      <c r="L117" s="171"/>
    </row>
    <row r="118" spans="1:18" s="11" customFormat="1" ht="26.5" customHeight="1">
      <c r="A118" s="168"/>
      <c r="B118" s="168"/>
      <c r="C118" s="168"/>
      <c r="D118" s="124"/>
      <c r="E118" s="169"/>
      <c r="F118" s="169"/>
      <c r="G118" s="169"/>
      <c r="H118" s="169"/>
      <c r="I118" s="170"/>
      <c r="J118" s="170"/>
      <c r="K118" s="124"/>
      <c r="L118" s="171"/>
    </row>
    <row r="119" spans="1:18" s="11" customFormat="1" ht="26.5" customHeight="1">
      <c r="A119" s="168"/>
      <c r="B119" s="168"/>
      <c r="C119" s="168"/>
      <c r="D119" s="124"/>
      <c r="E119" s="169"/>
      <c r="F119" s="169"/>
      <c r="G119" s="169"/>
      <c r="H119" s="169"/>
      <c r="I119" s="170"/>
      <c r="J119" s="170"/>
      <c r="K119" s="124"/>
      <c r="L119" s="171"/>
    </row>
    <row r="120" spans="1:18" s="11" customFormat="1" ht="26.5" customHeight="1">
      <c r="A120" s="168"/>
      <c r="B120" s="168"/>
      <c r="C120" s="168"/>
      <c r="D120" s="124"/>
      <c r="E120" s="169"/>
      <c r="F120" s="169"/>
      <c r="G120" s="169"/>
      <c r="H120" s="169"/>
      <c r="I120" s="170"/>
      <c r="J120" s="170"/>
      <c r="K120" s="124"/>
      <c r="L120" s="171"/>
      <c r="R120" s="11" t="s">
        <v>241</v>
      </c>
    </row>
    <row r="121" spans="1:18" s="11" customFormat="1" ht="26.5" customHeight="1">
      <c r="A121" s="168"/>
      <c r="B121" s="168"/>
      <c r="C121" s="168"/>
      <c r="D121" s="124"/>
      <c r="E121" s="169"/>
      <c r="F121" s="169"/>
      <c r="G121" s="169"/>
      <c r="H121" s="169"/>
      <c r="I121" s="170"/>
      <c r="J121" s="170"/>
      <c r="K121" s="124"/>
      <c r="L121" s="171"/>
    </row>
    <row r="122" spans="1:18" s="11" customFormat="1" ht="26.5" customHeight="1">
      <c r="A122" s="168"/>
      <c r="B122" s="168"/>
      <c r="C122" s="168"/>
      <c r="D122" s="124"/>
      <c r="E122" s="169"/>
      <c r="F122" s="169"/>
      <c r="G122" s="169"/>
      <c r="H122" s="169"/>
      <c r="I122" s="170"/>
      <c r="J122" s="170"/>
      <c r="K122" s="124"/>
      <c r="L122" s="171"/>
    </row>
    <row r="123" spans="1:18" s="11" customFormat="1" ht="26.5" customHeight="1">
      <c r="A123" s="168"/>
      <c r="B123" s="168"/>
      <c r="C123" s="168"/>
      <c r="D123" s="124"/>
      <c r="E123" s="169"/>
      <c r="F123" s="169"/>
      <c r="G123" s="169"/>
      <c r="H123" s="169"/>
      <c r="I123" s="170"/>
      <c r="J123" s="170"/>
      <c r="K123" s="124"/>
      <c r="L123" s="171"/>
    </row>
    <row r="124" spans="1:18" s="11" customFormat="1" ht="25" customHeight="1">
      <c r="A124" s="139" t="s">
        <v>116</v>
      </c>
      <c r="B124" s="139"/>
      <c r="C124" s="139"/>
      <c r="D124" s="139"/>
      <c r="E124" s="139"/>
      <c r="F124" s="139"/>
      <c r="G124" s="139"/>
      <c r="H124" s="139"/>
      <c r="I124" s="50"/>
      <c r="J124" s="50"/>
      <c r="K124" s="78"/>
    </row>
    <row r="125" spans="1:18" s="11" customFormat="1" ht="25" customHeight="1">
      <c r="A125" s="137" t="s">
        <v>117</v>
      </c>
      <c r="B125" s="137"/>
      <c r="C125" s="137"/>
      <c r="D125" s="137"/>
      <c r="E125" s="137"/>
      <c r="F125" s="137"/>
      <c r="G125" s="137"/>
      <c r="H125" s="137"/>
      <c r="I125" s="50"/>
      <c r="J125" s="50"/>
      <c r="K125" s="78"/>
    </row>
    <row r="126" spans="1:18" s="11" customFormat="1" ht="131.5" customHeight="1">
      <c r="A126" s="5">
        <v>1</v>
      </c>
      <c r="B126" s="68" t="s">
        <v>118</v>
      </c>
      <c r="C126" s="3" t="s">
        <v>119</v>
      </c>
      <c r="D126" s="32">
        <v>100000</v>
      </c>
      <c r="E126" s="32"/>
      <c r="F126" s="32"/>
      <c r="G126" s="32"/>
      <c r="H126" s="32"/>
      <c r="I126" s="34">
        <v>100000</v>
      </c>
      <c r="J126" s="34"/>
      <c r="K126" s="35" t="s">
        <v>228</v>
      </c>
      <c r="L126" s="5" t="s">
        <v>120</v>
      </c>
    </row>
    <row r="127" spans="1:18" s="11" customFormat="1" ht="150" customHeight="1">
      <c r="A127" s="33">
        <v>2</v>
      </c>
      <c r="B127" s="70" t="s">
        <v>121</v>
      </c>
      <c r="C127" s="3" t="s">
        <v>119</v>
      </c>
      <c r="D127" s="35">
        <v>20000</v>
      </c>
      <c r="E127" s="32"/>
      <c r="F127" s="32"/>
      <c r="G127" s="32"/>
      <c r="H127" s="32"/>
      <c r="I127" s="34">
        <v>19640</v>
      </c>
      <c r="J127" s="34">
        <f t="shared" ref="J127:J133" si="5">D127-I127</f>
        <v>360</v>
      </c>
      <c r="K127" s="123" t="s">
        <v>220</v>
      </c>
      <c r="L127" s="5" t="s">
        <v>120</v>
      </c>
    </row>
    <row r="128" spans="1:18" s="11" customFormat="1" ht="160.75" customHeight="1">
      <c r="A128" s="5">
        <v>3</v>
      </c>
      <c r="B128" s="68" t="s">
        <v>122</v>
      </c>
      <c r="C128" s="3" t="s">
        <v>123</v>
      </c>
      <c r="D128" s="32">
        <v>150000</v>
      </c>
      <c r="E128" s="32"/>
      <c r="F128" s="32"/>
      <c r="G128" s="32"/>
      <c r="H128" s="32"/>
      <c r="I128" s="34"/>
      <c r="J128" s="34">
        <f t="shared" si="5"/>
        <v>150000</v>
      </c>
      <c r="K128" s="123" t="s">
        <v>230</v>
      </c>
      <c r="L128" s="5" t="s">
        <v>120</v>
      </c>
    </row>
    <row r="129" spans="1:17" s="11" customFormat="1" ht="83.5" customHeight="1">
      <c r="A129" s="33">
        <v>4</v>
      </c>
      <c r="B129" s="70" t="s">
        <v>124</v>
      </c>
      <c r="C129" s="3" t="s">
        <v>125</v>
      </c>
      <c r="D129" s="35">
        <v>769880</v>
      </c>
      <c r="E129" s="32"/>
      <c r="F129" s="32"/>
      <c r="G129" s="32"/>
      <c r="H129" s="32"/>
      <c r="I129" s="34">
        <v>0</v>
      </c>
      <c r="J129" s="34">
        <f t="shared" si="5"/>
        <v>769880</v>
      </c>
      <c r="K129" s="123" t="s">
        <v>231</v>
      </c>
      <c r="L129" s="5" t="s">
        <v>120</v>
      </c>
    </row>
    <row r="130" spans="1:17" s="11" customFormat="1" ht="214.75" customHeight="1">
      <c r="A130" s="5">
        <v>5</v>
      </c>
      <c r="B130" s="3" t="s">
        <v>126</v>
      </c>
      <c r="C130" s="3" t="s">
        <v>127</v>
      </c>
      <c r="D130" s="32">
        <v>1980630</v>
      </c>
      <c r="E130" s="32"/>
      <c r="F130" s="32"/>
      <c r="G130" s="32"/>
      <c r="H130" s="32"/>
      <c r="I130" s="34">
        <v>1002079.26</v>
      </c>
      <c r="J130" s="34">
        <f t="shared" si="5"/>
        <v>978550.74</v>
      </c>
      <c r="K130" s="123" t="s">
        <v>233</v>
      </c>
      <c r="L130" s="5" t="s">
        <v>120</v>
      </c>
    </row>
    <row r="131" spans="1:17" s="11" customFormat="1" ht="85.75" customHeight="1">
      <c r="A131" s="33">
        <v>6</v>
      </c>
      <c r="B131" s="70" t="s">
        <v>128</v>
      </c>
      <c r="C131" s="3" t="s">
        <v>129</v>
      </c>
      <c r="D131" s="35">
        <v>591864</v>
      </c>
      <c r="E131" s="32"/>
      <c r="F131" s="32"/>
      <c r="G131" s="32"/>
      <c r="H131" s="32"/>
      <c r="I131" s="34">
        <v>287720.24</v>
      </c>
      <c r="J131" s="34">
        <f t="shared" si="5"/>
        <v>304143.76</v>
      </c>
      <c r="K131" s="123" t="s">
        <v>233</v>
      </c>
      <c r="L131" s="5" t="s">
        <v>120</v>
      </c>
    </row>
    <row r="132" spans="1:17" s="11" customFormat="1" ht="228" customHeight="1">
      <c r="A132" s="5">
        <v>7</v>
      </c>
      <c r="B132" s="68" t="s">
        <v>130</v>
      </c>
      <c r="C132" s="3" t="s">
        <v>131</v>
      </c>
      <c r="D132" s="32">
        <v>4251800</v>
      </c>
      <c r="E132" s="32"/>
      <c r="F132" s="32"/>
      <c r="G132" s="32"/>
      <c r="H132" s="32"/>
      <c r="I132" s="34">
        <v>2451804</v>
      </c>
      <c r="J132" s="34">
        <f t="shared" si="5"/>
        <v>1799996</v>
      </c>
      <c r="K132" s="123" t="s">
        <v>233</v>
      </c>
      <c r="L132" s="5" t="s">
        <v>120</v>
      </c>
    </row>
    <row r="133" spans="1:17" s="11" customFormat="1" ht="108" customHeight="1">
      <c r="A133" s="33">
        <v>8</v>
      </c>
      <c r="B133" s="70" t="s">
        <v>132</v>
      </c>
      <c r="C133" s="3" t="s">
        <v>133</v>
      </c>
      <c r="D133" s="35">
        <v>2050650</v>
      </c>
      <c r="E133" s="32">
        <v>0</v>
      </c>
      <c r="F133" s="32"/>
      <c r="G133" s="32">
        <v>0</v>
      </c>
      <c r="H133" s="32">
        <v>0</v>
      </c>
      <c r="I133" s="34">
        <v>1003590</v>
      </c>
      <c r="J133" s="34">
        <f t="shared" si="5"/>
        <v>1047060</v>
      </c>
      <c r="K133" s="123" t="s">
        <v>233</v>
      </c>
      <c r="L133" s="5" t="s">
        <v>120</v>
      </c>
    </row>
    <row r="134" spans="1:17" s="11" customFormat="1" ht="25" customHeight="1">
      <c r="A134" s="134" t="s">
        <v>205</v>
      </c>
      <c r="B134" s="135"/>
      <c r="C134" s="136"/>
      <c r="D134" s="97">
        <f t="shared" ref="D134:J134" si="6">SUM(D126:D133)</f>
        <v>9914824</v>
      </c>
      <c r="E134" s="108">
        <f t="shared" si="6"/>
        <v>0</v>
      </c>
      <c r="F134" s="108">
        <f t="shared" si="6"/>
        <v>0</v>
      </c>
      <c r="G134" s="108">
        <f t="shared" si="6"/>
        <v>0</v>
      </c>
      <c r="H134" s="108">
        <f t="shared" si="6"/>
        <v>0</v>
      </c>
      <c r="I134" s="97">
        <f t="shared" si="6"/>
        <v>4864833.5</v>
      </c>
      <c r="J134" s="97">
        <f t="shared" si="6"/>
        <v>5049990.5</v>
      </c>
      <c r="K134" s="120"/>
    </row>
    <row r="135" spans="1:17" s="11" customFormat="1" ht="25" customHeight="1">
      <c r="B135" s="53"/>
      <c r="D135" s="50"/>
      <c r="E135" s="78"/>
      <c r="F135" s="78"/>
      <c r="G135" s="78"/>
      <c r="H135" s="78"/>
      <c r="I135" s="50"/>
      <c r="J135" s="50"/>
      <c r="K135" s="78"/>
    </row>
    <row r="136" spans="1:17" s="11" customFormat="1" ht="25" customHeight="1">
      <c r="B136" s="53"/>
      <c r="D136" s="50"/>
      <c r="E136" s="78"/>
      <c r="F136" s="78"/>
      <c r="G136" s="78"/>
      <c r="H136" s="78"/>
      <c r="I136" s="50"/>
      <c r="J136" s="50"/>
      <c r="K136" s="78"/>
    </row>
    <row r="137" spans="1:17" s="11" customFormat="1" ht="25" customHeight="1">
      <c r="B137" s="53"/>
      <c r="D137" s="50"/>
      <c r="E137" s="78"/>
      <c r="F137" s="78"/>
      <c r="G137" s="78"/>
      <c r="H137" s="78"/>
      <c r="I137" s="50"/>
      <c r="J137" s="50"/>
      <c r="K137" s="78"/>
    </row>
    <row r="138" spans="1:17" s="11" customFormat="1" ht="25" customHeight="1">
      <c r="A138" s="138"/>
      <c r="B138" s="138"/>
      <c r="C138" s="138"/>
      <c r="D138" s="138"/>
      <c r="E138" s="138"/>
      <c r="F138" s="138"/>
      <c r="G138" s="138"/>
      <c r="H138" s="138"/>
      <c r="I138" s="50"/>
      <c r="J138" s="50"/>
      <c r="K138" s="78"/>
    </row>
    <row r="139" spans="1:17" s="11" customFormat="1" ht="25" customHeight="1">
      <c r="A139" s="31"/>
      <c r="B139" s="71"/>
      <c r="C139" s="31"/>
      <c r="D139" s="89"/>
      <c r="E139" s="89"/>
      <c r="F139" s="89"/>
      <c r="G139" s="89"/>
      <c r="H139" s="89"/>
      <c r="I139" s="50"/>
      <c r="J139" s="50"/>
      <c r="K139" s="78"/>
    </row>
    <row r="140" spans="1:17" s="11" customFormat="1" ht="25" customHeight="1">
      <c r="A140" s="31"/>
      <c r="B140" s="71"/>
      <c r="C140" s="31"/>
      <c r="D140" s="89"/>
      <c r="E140" s="89"/>
      <c r="F140" s="89"/>
      <c r="G140" s="89"/>
      <c r="H140" s="89"/>
      <c r="I140" s="50"/>
      <c r="J140" s="50"/>
      <c r="K140" s="78"/>
    </row>
    <row r="141" spans="1:17" s="11" customFormat="1" ht="25" customHeight="1">
      <c r="A141" s="31"/>
      <c r="B141" s="71"/>
      <c r="C141" s="31"/>
      <c r="D141" s="89"/>
      <c r="E141" s="89"/>
      <c r="F141" s="89"/>
      <c r="G141" s="89"/>
      <c r="H141" s="89"/>
      <c r="I141" s="50"/>
      <c r="J141" s="50"/>
      <c r="K141" s="78"/>
    </row>
    <row r="142" spans="1:17" s="11" customFormat="1" ht="25" customHeight="1">
      <c r="A142" s="139" t="s">
        <v>116</v>
      </c>
      <c r="B142" s="139"/>
      <c r="C142" s="139"/>
      <c r="D142" s="139"/>
      <c r="E142" s="139"/>
      <c r="F142" s="139"/>
      <c r="G142" s="139"/>
      <c r="H142" s="139"/>
      <c r="I142" s="50"/>
      <c r="J142" s="50"/>
      <c r="K142" s="78"/>
    </row>
    <row r="143" spans="1:17" s="11" customFormat="1" ht="25" customHeight="1">
      <c r="A143" s="137" t="s">
        <v>134</v>
      </c>
      <c r="B143" s="137"/>
      <c r="C143" s="137"/>
      <c r="D143" s="137"/>
      <c r="E143" s="137"/>
      <c r="F143" s="137"/>
      <c r="G143" s="137"/>
      <c r="H143" s="137"/>
      <c r="I143" s="50"/>
      <c r="J143" s="50"/>
      <c r="K143" s="78"/>
    </row>
    <row r="144" spans="1:17" s="11" customFormat="1" ht="111.65" customHeight="1">
      <c r="A144" s="5">
        <v>1</v>
      </c>
      <c r="B144" s="68" t="s">
        <v>135</v>
      </c>
      <c r="C144" s="3" t="s">
        <v>136</v>
      </c>
      <c r="D144" s="32">
        <v>550000</v>
      </c>
      <c r="E144" s="32"/>
      <c r="F144" s="32"/>
      <c r="G144" s="32"/>
      <c r="H144" s="32"/>
      <c r="I144" s="34">
        <v>388860</v>
      </c>
      <c r="J144" s="34">
        <v>161140</v>
      </c>
      <c r="K144" s="35" t="s">
        <v>234</v>
      </c>
      <c r="L144" s="5" t="s">
        <v>120</v>
      </c>
      <c r="Q144" s="73"/>
    </row>
    <row r="145" spans="1:12" s="11" customFormat="1" ht="115" customHeight="1">
      <c r="A145" s="33">
        <v>2</v>
      </c>
      <c r="B145" s="70" t="s">
        <v>137</v>
      </c>
      <c r="C145" s="45" t="s">
        <v>138</v>
      </c>
      <c r="D145" s="35">
        <v>50000</v>
      </c>
      <c r="E145" s="90"/>
      <c r="F145" s="32"/>
      <c r="G145" s="32"/>
      <c r="H145" s="32"/>
      <c r="I145" s="34">
        <v>50000</v>
      </c>
      <c r="J145" s="34"/>
      <c r="K145" s="123" t="s">
        <v>235</v>
      </c>
      <c r="L145" s="5" t="s">
        <v>120</v>
      </c>
    </row>
    <row r="146" spans="1:12" s="11" customFormat="1" ht="80.150000000000006" customHeight="1">
      <c r="A146" s="5">
        <v>3</v>
      </c>
      <c r="B146" s="72" t="s">
        <v>139</v>
      </c>
      <c r="C146" s="45" t="s">
        <v>140</v>
      </c>
      <c r="D146" s="32">
        <v>30000</v>
      </c>
      <c r="E146" s="32"/>
      <c r="F146" s="32"/>
      <c r="G146" s="32"/>
      <c r="H146" s="32"/>
      <c r="I146" s="32">
        <v>29300</v>
      </c>
      <c r="J146" s="34">
        <f t="shared" ref="J146:J150" si="7">D146-I146</f>
        <v>700</v>
      </c>
      <c r="K146" s="123" t="s">
        <v>236</v>
      </c>
      <c r="L146" s="5" t="s">
        <v>120</v>
      </c>
    </row>
    <row r="147" spans="1:12" s="11" customFormat="1" ht="97.4" customHeight="1">
      <c r="A147" s="33">
        <v>4</v>
      </c>
      <c r="B147" s="70" t="s">
        <v>141</v>
      </c>
      <c r="C147" s="3" t="s">
        <v>142</v>
      </c>
      <c r="D147" s="35">
        <v>150000</v>
      </c>
      <c r="E147" s="90"/>
      <c r="F147" s="32"/>
      <c r="G147" s="32"/>
      <c r="H147" s="32"/>
      <c r="I147" s="32"/>
      <c r="J147" s="34">
        <f t="shared" si="7"/>
        <v>150000</v>
      </c>
      <c r="K147" s="123" t="s">
        <v>225</v>
      </c>
      <c r="L147" s="5" t="s">
        <v>120</v>
      </c>
    </row>
    <row r="148" spans="1:12" s="11" customFormat="1" ht="75.650000000000006" customHeight="1">
      <c r="A148" s="5">
        <v>5</v>
      </c>
      <c r="B148" s="68" t="s">
        <v>143</v>
      </c>
      <c r="C148" s="3" t="s">
        <v>144</v>
      </c>
      <c r="D148" s="32">
        <v>50000</v>
      </c>
      <c r="E148" s="32"/>
      <c r="F148" s="32"/>
      <c r="G148" s="32"/>
      <c r="H148" s="32"/>
      <c r="I148" s="32"/>
      <c r="J148" s="34">
        <f t="shared" si="7"/>
        <v>50000</v>
      </c>
      <c r="K148" s="123" t="s">
        <v>237</v>
      </c>
      <c r="L148" s="5" t="s">
        <v>120</v>
      </c>
    </row>
    <row r="149" spans="1:12" s="11" customFormat="1" ht="128.5" customHeight="1">
      <c r="A149" s="33">
        <v>6</v>
      </c>
      <c r="B149" s="70" t="s">
        <v>145</v>
      </c>
      <c r="C149" s="3" t="s">
        <v>144</v>
      </c>
      <c r="D149" s="35">
        <v>100000</v>
      </c>
      <c r="E149" s="90"/>
      <c r="F149" s="32"/>
      <c r="G149" s="32"/>
      <c r="H149" s="32"/>
      <c r="I149" s="32">
        <v>100000</v>
      </c>
      <c r="J149" s="34">
        <f t="shared" si="7"/>
        <v>0</v>
      </c>
      <c r="K149" s="123" t="s">
        <v>220</v>
      </c>
      <c r="L149" s="5" t="s">
        <v>120</v>
      </c>
    </row>
    <row r="150" spans="1:12" s="11" customFormat="1" ht="129" customHeight="1">
      <c r="A150" s="5">
        <v>7</v>
      </c>
      <c r="B150" s="68" t="s">
        <v>146</v>
      </c>
      <c r="C150" s="3" t="s">
        <v>147</v>
      </c>
      <c r="D150" s="32">
        <v>40000</v>
      </c>
      <c r="E150" s="32"/>
      <c r="F150" s="32"/>
      <c r="G150" s="32"/>
      <c r="H150" s="32"/>
      <c r="I150" s="32"/>
      <c r="J150" s="34">
        <f t="shared" si="7"/>
        <v>40000</v>
      </c>
      <c r="K150" s="123" t="s">
        <v>237</v>
      </c>
      <c r="L150" s="5" t="s">
        <v>120</v>
      </c>
    </row>
    <row r="151" spans="1:12" s="11" customFormat="1" ht="25" customHeight="1">
      <c r="A151" s="126" t="s">
        <v>206</v>
      </c>
      <c r="B151" s="126"/>
      <c r="C151" s="126"/>
      <c r="D151" s="97">
        <f>SUM(D144:D150)</f>
        <v>970000</v>
      </c>
      <c r="E151" s="108"/>
      <c r="F151" s="108"/>
      <c r="G151" s="108"/>
      <c r="H151" s="108"/>
      <c r="I151" s="97">
        <f>SUM(I144:I150)</f>
        <v>568160</v>
      </c>
      <c r="J151" s="97">
        <f>SUM(J144:J150)</f>
        <v>401840</v>
      </c>
      <c r="K151" s="120"/>
    </row>
    <row r="152" spans="1:12" s="11" customFormat="1" ht="25" customHeight="1">
      <c r="B152" s="53"/>
      <c r="D152" s="50"/>
      <c r="E152" s="78"/>
      <c r="F152" s="78"/>
      <c r="G152" s="78"/>
      <c r="H152" s="78"/>
      <c r="I152" s="50"/>
      <c r="J152" s="50"/>
      <c r="K152" s="78"/>
    </row>
    <row r="153" spans="1:12" s="11" customFormat="1" ht="25" customHeight="1">
      <c r="A153" s="31"/>
      <c r="B153" s="71"/>
      <c r="C153" s="31"/>
      <c r="D153" s="89"/>
      <c r="E153" s="78"/>
      <c r="F153" s="78"/>
      <c r="G153" s="78"/>
      <c r="H153" s="78"/>
      <c r="I153" s="50"/>
      <c r="J153" s="50"/>
      <c r="K153" s="78"/>
    </row>
    <row r="154" spans="1:12" s="11" customFormat="1" ht="25" customHeight="1">
      <c r="A154" s="31"/>
      <c r="B154" s="71"/>
      <c r="C154" s="31"/>
      <c r="D154" s="89"/>
      <c r="E154" s="78"/>
      <c r="F154" s="78"/>
      <c r="G154" s="78"/>
      <c r="H154" s="78"/>
      <c r="I154" s="50"/>
      <c r="J154" s="50"/>
      <c r="K154" s="78"/>
    </row>
    <row r="155" spans="1:12" s="11" customFormat="1" ht="25" customHeight="1">
      <c r="A155" s="31"/>
      <c r="B155" s="71"/>
      <c r="C155" s="31"/>
      <c r="D155" s="89"/>
      <c r="E155" s="78"/>
      <c r="F155" s="78"/>
      <c r="G155" s="78"/>
      <c r="H155" s="78"/>
      <c r="I155" s="50"/>
      <c r="J155" s="50"/>
      <c r="K155" s="78"/>
    </row>
    <row r="156" spans="1:12" s="11" customFormat="1" ht="25" customHeight="1">
      <c r="A156" s="31"/>
      <c r="B156" s="71"/>
      <c r="C156" s="31"/>
      <c r="D156" s="89"/>
      <c r="E156" s="78"/>
      <c r="F156" s="78"/>
      <c r="G156" s="78"/>
      <c r="H156" s="78"/>
      <c r="I156" s="50"/>
      <c r="J156" s="50"/>
      <c r="K156" s="78"/>
    </row>
    <row r="157" spans="1:12" s="11" customFormat="1" ht="25" customHeight="1">
      <c r="A157" s="31"/>
      <c r="B157" s="71"/>
      <c r="C157" s="31"/>
      <c r="D157" s="89"/>
      <c r="E157" s="78"/>
      <c r="F157" s="78"/>
      <c r="G157" s="78"/>
      <c r="H157" s="78"/>
      <c r="I157" s="50"/>
      <c r="J157" s="50"/>
      <c r="K157" s="78"/>
    </row>
    <row r="158" spans="1:12" s="11" customFormat="1" ht="25" customHeight="1">
      <c r="A158" s="31"/>
      <c r="B158" s="71"/>
      <c r="C158" s="31"/>
      <c r="D158" s="89"/>
      <c r="E158" s="78"/>
      <c r="F158" s="78"/>
      <c r="G158" s="78"/>
      <c r="H158" s="78"/>
      <c r="I158" s="50"/>
      <c r="J158" s="50"/>
      <c r="K158" s="78"/>
    </row>
    <row r="159" spans="1:12" s="11" customFormat="1" ht="25" customHeight="1">
      <c r="A159" s="31"/>
      <c r="B159" s="71"/>
      <c r="C159" s="31"/>
      <c r="D159" s="89"/>
      <c r="E159" s="78"/>
      <c r="F159" s="78"/>
      <c r="G159" s="78"/>
      <c r="H159" s="78"/>
      <c r="I159" s="50"/>
      <c r="J159" s="50"/>
      <c r="K159" s="78"/>
    </row>
    <row r="160" spans="1:12" s="11" customFormat="1" ht="25" customHeight="1">
      <c r="A160" s="31"/>
      <c r="B160" s="71"/>
      <c r="C160" s="31"/>
      <c r="D160" s="89"/>
      <c r="E160" s="78"/>
      <c r="F160" s="78"/>
      <c r="G160" s="78"/>
      <c r="H160" s="78"/>
      <c r="I160" s="50"/>
      <c r="J160" s="50"/>
      <c r="K160" s="78"/>
    </row>
    <row r="161" spans="1:12" s="11" customFormat="1" ht="25" customHeight="1">
      <c r="A161" s="31"/>
      <c r="B161" s="71"/>
      <c r="C161" s="31"/>
      <c r="D161" s="89"/>
      <c r="E161" s="78"/>
      <c r="F161" s="78"/>
      <c r="G161" s="78"/>
      <c r="H161" s="78"/>
      <c r="I161" s="50"/>
      <c r="J161" s="50"/>
      <c r="K161" s="78"/>
    </row>
    <row r="162" spans="1:12" s="11" customFormat="1" ht="25" customHeight="1">
      <c r="A162" s="139" t="s">
        <v>148</v>
      </c>
      <c r="B162" s="139"/>
      <c r="C162" s="139"/>
      <c r="D162" s="139"/>
      <c r="E162" s="139"/>
      <c r="F162" s="139"/>
      <c r="G162" s="139"/>
      <c r="H162" s="139"/>
      <c r="I162" s="50"/>
      <c r="J162" s="50"/>
      <c r="K162" s="78"/>
    </row>
    <row r="163" spans="1:12" s="11" customFormat="1" ht="25" customHeight="1">
      <c r="A163" s="137" t="s">
        <v>149</v>
      </c>
      <c r="B163" s="137"/>
      <c r="C163" s="137"/>
      <c r="D163" s="137"/>
      <c r="E163" s="137"/>
      <c r="F163" s="137"/>
      <c r="G163" s="137"/>
      <c r="H163" s="137"/>
      <c r="I163" s="50"/>
      <c r="J163" s="50"/>
      <c r="K163" s="78"/>
    </row>
    <row r="164" spans="1:12" s="11" customFormat="1" ht="132" customHeight="1">
      <c r="A164" s="5">
        <v>1</v>
      </c>
      <c r="B164" s="68" t="s">
        <v>150</v>
      </c>
      <c r="C164" s="3" t="s">
        <v>151</v>
      </c>
      <c r="D164" s="32">
        <v>20000</v>
      </c>
      <c r="E164" s="32"/>
      <c r="F164" s="32"/>
      <c r="G164" s="32"/>
      <c r="H164" s="32"/>
      <c r="I164" s="32"/>
      <c r="J164" s="34">
        <f>D164-I164</f>
        <v>20000</v>
      </c>
      <c r="K164" s="35" t="s">
        <v>216</v>
      </c>
      <c r="L164" s="5" t="s">
        <v>43</v>
      </c>
    </row>
    <row r="165" spans="1:12" s="11" customFormat="1" ht="25" customHeight="1">
      <c r="A165" s="126" t="s">
        <v>207</v>
      </c>
      <c r="B165" s="126"/>
      <c r="C165" s="126"/>
      <c r="D165" s="97">
        <f>SUM(D164)</f>
        <v>20000</v>
      </c>
      <c r="E165" s="108"/>
      <c r="F165" s="108"/>
      <c r="G165" s="108"/>
      <c r="H165" s="108"/>
      <c r="I165" s="97"/>
      <c r="J165" s="97">
        <f>SUM(J164)</f>
        <v>20000</v>
      </c>
      <c r="K165" s="120"/>
    </row>
    <row r="166" spans="1:12" s="11" customFormat="1" ht="25" customHeight="1">
      <c r="B166" s="53"/>
      <c r="D166" s="50"/>
      <c r="E166" s="78"/>
      <c r="F166" s="78"/>
      <c r="G166" s="78"/>
      <c r="H166" s="78"/>
      <c r="I166" s="50"/>
      <c r="J166" s="50"/>
      <c r="K166" s="78"/>
    </row>
    <row r="167" spans="1:12" s="11" customFormat="1" ht="25" customHeight="1">
      <c r="A167" s="31"/>
      <c r="B167" s="71"/>
      <c r="C167" s="31"/>
      <c r="D167" s="89"/>
      <c r="E167" s="78"/>
      <c r="F167" s="78"/>
      <c r="G167" s="78"/>
      <c r="H167" s="78"/>
      <c r="I167" s="50"/>
      <c r="J167" s="50"/>
      <c r="K167" s="78"/>
    </row>
    <row r="168" spans="1:12" s="11" customFormat="1" ht="25" customHeight="1">
      <c r="A168" s="31"/>
      <c r="B168" s="71"/>
      <c r="C168" s="31"/>
      <c r="D168" s="89"/>
      <c r="E168" s="78"/>
      <c r="F168" s="78"/>
      <c r="G168" s="78"/>
      <c r="H168" s="78"/>
      <c r="I168" s="50"/>
      <c r="J168" s="50"/>
      <c r="K168" s="78"/>
    </row>
    <row r="169" spans="1:12" s="11" customFormat="1" ht="25" customHeight="1">
      <c r="A169" s="31"/>
      <c r="B169" s="71"/>
      <c r="C169" s="31"/>
      <c r="D169" s="89"/>
      <c r="E169" s="78"/>
      <c r="F169" s="78"/>
      <c r="G169" s="78"/>
      <c r="H169" s="78"/>
      <c r="I169" s="50"/>
      <c r="J169" s="50"/>
      <c r="K169" s="78"/>
    </row>
    <row r="170" spans="1:12" s="11" customFormat="1" ht="25" customHeight="1">
      <c r="A170" s="31"/>
      <c r="B170" s="71"/>
      <c r="C170" s="31"/>
      <c r="D170" s="89"/>
      <c r="E170" s="78"/>
      <c r="F170" s="78"/>
      <c r="G170" s="78"/>
      <c r="H170" s="78"/>
      <c r="I170" s="50"/>
      <c r="J170" s="50"/>
      <c r="K170" s="78"/>
    </row>
    <row r="171" spans="1:12" s="11" customFormat="1" ht="25" customHeight="1">
      <c r="A171" s="31"/>
      <c r="B171" s="71"/>
      <c r="C171" s="31"/>
      <c r="D171" s="89"/>
      <c r="E171" s="78"/>
      <c r="F171" s="78"/>
      <c r="G171" s="78"/>
      <c r="H171" s="78"/>
      <c r="I171" s="50"/>
      <c r="J171" s="50"/>
      <c r="K171" s="78"/>
    </row>
    <row r="172" spans="1:12" s="11" customFormat="1" ht="25" customHeight="1">
      <c r="A172" s="31"/>
      <c r="B172" s="71"/>
      <c r="C172" s="31"/>
      <c r="D172" s="89"/>
      <c r="E172" s="78"/>
      <c r="F172" s="78"/>
      <c r="G172" s="78"/>
      <c r="H172" s="78"/>
      <c r="I172" s="50"/>
      <c r="J172" s="50"/>
      <c r="K172" s="78"/>
    </row>
    <row r="173" spans="1:12" s="11" customFormat="1" ht="25" customHeight="1">
      <c r="A173" s="31"/>
      <c r="B173" s="71"/>
      <c r="C173" s="31"/>
      <c r="D173" s="89"/>
      <c r="E173" s="78"/>
      <c r="F173" s="78"/>
      <c r="G173" s="78"/>
      <c r="H173" s="78"/>
      <c r="I173" s="50"/>
      <c r="J173" s="50"/>
      <c r="K173" s="78"/>
    </row>
    <row r="174" spans="1:12" s="11" customFormat="1" ht="25" customHeight="1">
      <c r="A174" s="138"/>
      <c r="B174" s="138"/>
      <c r="C174" s="138"/>
      <c r="D174" s="138"/>
      <c r="E174" s="138"/>
      <c r="F174" s="138"/>
      <c r="G174" s="138"/>
      <c r="H174" s="138"/>
      <c r="I174" s="50"/>
      <c r="J174" s="50"/>
      <c r="K174" s="78"/>
    </row>
    <row r="175" spans="1:12" s="11" customFormat="1" ht="25" customHeight="1">
      <c r="A175" s="31"/>
      <c r="B175" s="71"/>
      <c r="C175" s="31"/>
      <c r="D175" s="89"/>
      <c r="E175" s="89"/>
      <c r="F175" s="89"/>
      <c r="G175" s="89"/>
      <c r="H175" s="89"/>
      <c r="I175" s="50"/>
      <c r="J175" s="50"/>
      <c r="K175" s="78"/>
    </row>
    <row r="176" spans="1:12" s="11" customFormat="1" ht="25" customHeight="1">
      <c r="A176" s="31"/>
      <c r="B176" s="71"/>
      <c r="C176" s="31"/>
      <c r="D176" s="89"/>
      <c r="E176" s="89"/>
      <c r="F176" s="89"/>
      <c r="G176" s="89"/>
      <c r="H176" s="89"/>
      <c r="I176" s="50"/>
      <c r="J176" s="50"/>
      <c r="K176" s="78"/>
    </row>
    <row r="177" spans="1:12" s="11" customFormat="1" ht="25" customHeight="1">
      <c r="A177" s="31"/>
      <c r="B177" s="71"/>
      <c r="C177" s="31"/>
      <c r="D177" s="89"/>
      <c r="E177" s="89"/>
      <c r="F177" s="89"/>
      <c r="G177" s="89"/>
      <c r="H177" s="89"/>
      <c r="I177" s="50"/>
      <c r="J177" s="50"/>
      <c r="K177" s="78"/>
    </row>
    <row r="178" spans="1:12" s="11" customFormat="1" ht="25" customHeight="1">
      <c r="A178" s="31"/>
      <c r="B178" s="71"/>
      <c r="C178" s="31"/>
      <c r="D178" s="89"/>
      <c r="E178" s="89"/>
      <c r="F178" s="89"/>
      <c r="G178" s="89"/>
      <c r="H178" s="89"/>
      <c r="I178" s="50"/>
      <c r="J178" s="50"/>
      <c r="K178" s="78"/>
    </row>
    <row r="179" spans="1:12" s="11" customFormat="1" ht="25" customHeight="1">
      <c r="A179" s="139" t="s">
        <v>152</v>
      </c>
      <c r="B179" s="139"/>
      <c r="C179" s="139"/>
      <c r="D179" s="139"/>
      <c r="E179" s="139"/>
      <c r="F179" s="139"/>
      <c r="G179" s="139"/>
      <c r="H179" s="139"/>
      <c r="I179" s="50"/>
      <c r="J179" s="50"/>
      <c r="K179" s="78"/>
    </row>
    <row r="180" spans="1:12" s="11" customFormat="1" ht="25" customHeight="1">
      <c r="A180" s="137" t="s">
        <v>153</v>
      </c>
      <c r="B180" s="137"/>
      <c r="C180" s="137"/>
      <c r="D180" s="137"/>
      <c r="E180" s="137"/>
      <c r="F180" s="137"/>
      <c r="G180" s="137"/>
      <c r="H180" s="137"/>
      <c r="I180" s="50"/>
      <c r="J180" s="50"/>
      <c r="K180" s="78"/>
    </row>
    <row r="181" spans="1:12" s="11" customFormat="1" ht="176.5" customHeight="1">
      <c r="A181" s="5">
        <v>1</v>
      </c>
      <c r="B181" s="68" t="s">
        <v>154</v>
      </c>
      <c r="C181" s="45" t="s">
        <v>155</v>
      </c>
      <c r="D181" s="32">
        <v>706300</v>
      </c>
      <c r="E181" s="32"/>
      <c r="F181" s="32"/>
      <c r="G181" s="32"/>
      <c r="H181" s="32"/>
      <c r="I181" s="32"/>
      <c r="J181" s="34">
        <f>D181-I181</f>
        <v>706300</v>
      </c>
      <c r="K181" s="35" t="s">
        <v>238</v>
      </c>
      <c r="L181" s="5" t="s">
        <v>43</v>
      </c>
    </row>
    <row r="182" spans="1:12" s="11" customFormat="1" ht="124.75" customHeight="1">
      <c r="A182" s="33">
        <v>2</v>
      </c>
      <c r="B182" s="70" t="s">
        <v>156</v>
      </c>
      <c r="C182" s="45" t="s">
        <v>157</v>
      </c>
      <c r="D182" s="35">
        <v>20000</v>
      </c>
      <c r="E182" s="32"/>
      <c r="F182" s="32"/>
      <c r="G182" s="32"/>
      <c r="H182" s="32"/>
      <c r="I182" s="32">
        <v>4180</v>
      </c>
      <c r="J182" s="34">
        <f>D182-I182</f>
        <v>15820</v>
      </c>
      <c r="K182" s="123" t="s">
        <v>239</v>
      </c>
      <c r="L182" s="5" t="s">
        <v>43</v>
      </c>
    </row>
    <row r="183" spans="1:12" s="11" customFormat="1" ht="25" customHeight="1">
      <c r="A183" s="127" t="s">
        <v>208</v>
      </c>
      <c r="B183" s="127"/>
      <c r="C183" s="127"/>
      <c r="D183" s="97">
        <f>SUM(D181:D182)</f>
        <v>726300</v>
      </c>
      <c r="E183" s="108"/>
      <c r="F183" s="108"/>
      <c r="G183" s="108"/>
      <c r="H183" s="108"/>
      <c r="I183" s="97">
        <f>SUM(I181:I182)</f>
        <v>4180</v>
      </c>
      <c r="J183" s="97">
        <f>SUM(J181:J182)</f>
        <v>722120</v>
      </c>
      <c r="K183" s="120"/>
    </row>
    <row r="184" spans="1:12" s="11" customFormat="1" ht="25" customHeight="1">
      <c r="B184" s="53"/>
      <c r="D184" s="50"/>
      <c r="E184" s="78"/>
      <c r="F184" s="78"/>
      <c r="G184" s="78"/>
      <c r="H184" s="78"/>
      <c r="I184" s="50"/>
      <c r="J184" s="50"/>
      <c r="K184" s="78"/>
    </row>
    <row r="185" spans="1:12" s="11" customFormat="1" ht="25" customHeight="1">
      <c r="A185" s="138"/>
      <c r="B185" s="138"/>
      <c r="C185" s="138"/>
      <c r="D185" s="138"/>
      <c r="E185" s="138"/>
      <c r="F185" s="138"/>
      <c r="G185" s="138"/>
      <c r="H185" s="138"/>
      <c r="I185" s="50"/>
      <c r="J185" s="50"/>
      <c r="K185" s="78"/>
    </row>
    <row r="186" spans="1:12" s="11" customFormat="1" ht="25" customHeight="1">
      <c r="A186" s="139" t="s">
        <v>152</v>
      </c>
      <c r="B186" s="139"/>
      <c r="C186" s="139"/>
      <c r="D186" s="139"/>
      <c r="E186" s="139"/>
      <c r="F186" s="139"/>
      <c r="G186" s="139"/>
      <c r="H186" s="139"/>
      <c r="I186" s="50"/>
      <c r="J186" s="50"/>
      <c r="K186" s="78"/>
    </row>
    <row r="187" spans="1:12" s="11" customFormat="1" ht="25" customHeight="1">
      <c r="A187" s="137" t="s">
        <v>153</v>
      </c>
      <c r="B187" s="137"/>
      <c r="C187" s="137"/>
      <c r="D187" s="137"/>
      <c r="E187" s="137"/>
      <c r="F187" s="137"/>
      <c r="G187" s="137"/>
      <c r="H187" s="137"/>
      <c r="I187" s="50"/>
      <c r="J187" s="50"/>
      <c r="K187" s="78"/>
    </row>
    <row r="188" spans="1:12" s="11" customFormat="1" ht="97.5" customHeight="1">
      <c r="A188" s="5">
        <v>3</v>
      </c>
      <c r="B188" s="68" t="s">
        <v>158</v>
      </c>
      <c r="C188" s="3" t="s">
        <v>159</v>
      </c>
      <c r="D188" s="32">
        <v>15000</v>
      </c>
      <c r="E188" s="32"/>
      <c r="F188" s="32"/>
      <c r="G188" s="32"/>
      <c r="H188" s="32"/>
      <c r="I188" s="32"/>
      <c r="J188" s="34">
        <f>D188-I188</f>
        <v>15000</v>
      </c>
      <c r="K188" s="35" t="s">
        <v>225</v>
      </c>
      <c r="L188" s="5" t="s">
        <v>43</v>
      </c>
    </row>
    <row r="189" spans="1:12" s="11" customFormat="1" ht="162" customHeight="1">
      <c r="A189" s="33">
        <v>4</v>
      </c>
      <c r="B189" s="70" t="s">
        <v>160</v>
      </c>
      <c r="C189" s="3" t="s">
        <v>161</v>
      </c>
      <c r="D189" s="35">
        <v>30000</v>
      </c>
      <c r="E189" s="32"/>
      <c r="F189" s="32"/>
      <c r="G189" s="32"/>
      <c r="H189" s="32"/>
      <c r="I189" s="32"/>
      <c r="J189" s="34">
        <f t="shared" ref="J189:J190" si="8">D189-I189</f>
        <v>30000</v>
      </c>
      <c r="K189" s="123" t="s">
        <v>240</v>
      </c>
      <c r="L189" s="5" t="s">
        <v>43</v>
      </c>
    </row>
    <row r="190" spans="1:12" s="11" customFormat="1" ht="111.65" customHeight="1">
      <c r="A190" s="5">
        <v>5</v>
      </c>
      <c r="B190" s="68" t="s">
        <v>162</v>
      </c>
      <c r="C190" s="45" t="s">
        <v>163</v>
      </c>
      <c r="D190" s="32">
        <v>100000</v>
      </c>
      <c r="E190" s="32"/>
      <c r="F190" s="32"/>
      <c r="G190" s="32"/>
      <c r="H190" s="32"/>
      <c r="I190" s="32"/>
      <c r="J190" s="34">
        <f t="shared" si="8"/>
        <v>100000</v>
      </c>
      <c r="K190" s="123" t="s">
        <v>240</v>
      </c>
      <c r="L190" s="5" t="s">
        <v>43</v>
      </c>
    </row>
    <row r="191" spans="1:12" s="11" customFormat="1" ht="141" customHeight="1">
      <c r="A191" s="33">
        <v>6</v>
      </c>
      <c r="B191" s="70" t="s">
        <v>164</v>
      </c>
      <c r="C191" s="3" t="s">
        <v>165</v>
      </c>
      <c r="D191" s="35">
        <v>10000</v>
      </c>
      <c r="E191" s="32"/>
      <c r="F191" s="32"/>
      <c r="G191" s="32"/>
      <c r="H191" s="32"/>
      <c r="I191" s="32">
        <f>D191-J191</f>
        <v>8010</v>
      </c>
      <c r="J191" s="34">
        <v>1990</v>
      </c>
      <c r="K191" s="123" t="s">
        <v>232</v>
      </c>
      <c r="L191" s="5" t="s">
        <v>43</v>
      </c>
    </row>
    <row r="192" spans="1:12" ht="25" customHeight="1">
      <c r="A192" s="128" t="s">
        <v>209</v>
      </c>
      <c r="B192" s="129"/>
      <c r="C192" s="130"/>
      <c r="D192" s="99">
        <f>SUM(D188:D191)</f>
        <v>155000</v>
      </c>
      <c r="E192" s="108"/>
      <c r="F192" s="108"/>
      <c r="G192" s="108"/>
      <c r="H192" s="108"/>
      <c r="I192" s="97">
        <f>SUM(I188:I191)</f>
        <v>8010</v>
      </c>
      <c r="J192" s="99">
        <f>SUM(J188:J191)</f>
        <v>146990</v>
      </c>
      <c r="K192" s="125"/>
    </row>
  </sheetData>
  <mergeCells count="51">
    <mergeCell ref="A2:L2"/>
    <mergeCell ref="A1:L1"/>
    <mergeCell ref="J7:J8"/>
    <mergeCell ref="I7:I8"/>
    <mergeCell ref="L7:L8"/>
    <mergeCell ref="E7:H7"/>
    <mergeCell ref="K7:K8"/>
    <mergeCell ref="A180:H180"/>
    <mergeCell ref="A185:H185"/>
    <mergeCell ref="A186:H186"/>
    <mergeCell ref="A4:L4"/>
    <mergeCell ref="A3:L3"/>
    <mergeCell ref="A162:H162"/>
    <mergeCell ref="A163:H163"/>
    <mergeCell ref="A174:H174"/>
    <mergeCell ref="A142:H142"/>
    <mergeCell ref="A90:H90"/>
    <mergeCell ref="A89:H89"/>
    <mergeCell ref="A63:H63"/>
    <mergeCell ref="A64:H64"/>
    <mergeCell ref="A53:H53"/>
    <mergeCell ref="A54:H54"/>
    <mergeCell ref="A59:C59"/>
    <mergeCell ref="A84:C84"/>
    <mergeCell ref="A45:H45"/>
    <mergeCell ref="A16:H16"/>
    <mergeCell ref="A5:H5"/>
    <mergeCell ref="A6:H6"/>
    <mergeCell ref="A11:B11"/>
    <mergeCell ref="E11:H11"/>
    <mergeCell ref="A7:A8"/>
    <mergeCell ref="B7:B8"/>
    <mergeCell ref="C7:C8"/>
    <mergeCell ref="D7:D8"/>
    <mergeCell ref="A43:C43"/>
    <mergeCell ref="A165:C165"/>
    <mergeCell ref="A183:C183"/>
    <mergeCell ref="A192:C192"/>
    <mergeCell ref="A94:C94"/>
    <mergeCell ref="A113:C113"/>
    <mergeCell ref="A134:C134"/>
    <mergeCell ref="A151:C151"/>
    <mergeCell ref="A143:H143"/>
    <mergeCell ref="A138:H138"/>
    <mergeCell ref="A124:H124"/>
    <mergeCell ref="A125:H125"/>
    <mergeCell ref="A96:H96"/>
    <mergeCell ref="A100:H100"/>
    <mergeCell ref="A101:H101"/>
    <mergeCell ref="A187:H187"/>
    <mergeCell ref="A179:H179"/>
  </mergeCells>
  <printOptions horizontalCentered="1"/>
  <pageMargins left="0.39370078740157499" right="0.39370078740157499" top="0.39370078740157499" bottom="0.39370078740157499" header="2.0078740157480301" footer="0.9842519685039370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ผด.02</vt:lpstr>
      <vt:lpstr>ผด.02!Print_Titles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416-68-084</cp:lastModifiedBy>
  <cp:lastPrinted>2025-04-04T07:11:51Z</cp:lastPrinted>
  <dcterms:created xsi:type="dcterms:W3CDTF">2024-09-17T02:37:00Z</dcterms:created>
  <dcterms:modified xsi:type="dcterms:W3CDTF">2025-04-08T04:23:55Z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9A95E3414B3C4EBDBBF99D0D7AF46381_12</vt:lpwstr>
  </property>
  <property fmtid="{D5CDD505-2E9C-101B-9397-08002B2CF9AE}" pid="3" name="KSOProductBuildVer">
    <vt:lpwstr>1054-12.2.0.17562</vt:lpwstr>
  </property>
</Properties>
</file>